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60" windowWidth="6615" windowHeight="8340" activeTab="0"/>
  </bookViews>
  <sheets>
    <sheet name="METRO_AR" sheetId="1" r:id="rId1"/>
  </sheets>
  <definedNames>
    <definedName name="_xlnm.Print_Titles" localSheetId="0">'METRO_AR'!$14:$17</definedName>
  </definedNames>
  <calcPr fullCalcOnLoad="1"/>
</workbook>
</file>

<file path=xl/sharedStrings.xml><?xml version="1.0" encoding="utf-8"?>
<sst xmlns="http://schemas.openxmlformats.org/spreadsheetml/2006/main" count="2426" uniqueCount="1237">
  <si>
    <t>TABLE 2.  U.S. Utility Patent Grants By Metropolitan Area</t>
  </si>
  <si>
    <t xml:space="preserve"> </t>
  </si>
  <si>
    <t>Geographic Codes</t>
  </si>
  <si>
    <t>Metro-</t>
  </si>
  <si>
    <t>Metropolitan area and geographic components</t>
  </si>
  <si>
    <t>Year of Utility Patent Grant</t>
  </si>
  <si>
    <t>politan</t>
  </si>
  <si>
    <t>PMSA</t>
  </si>
  <si>
    <t>0040</t>
  </si>
  <si>
    <t>Abilene, TX  MSA</t>
  </si>
  <si>
    <t>Taylor County</t>
  </si>
  <si>
    <t>0080</t>
  </si>
  <si>
    <t>Akron, OH PMSA</t>
  </si>
  <si>
    <t>(See Cleveland-Akron, OH CMSA)</t>
  </si>
  <si>
    <t>0120</t>
  </si>
  <si>
    <t>Albany, GA MSA</t>
  </si>
  <si>
    <t>Dougherty County</t>
  </si>
  <si>
    <t>Lee County</t>
  </si>
  <si>
    <t>0160</t>
  </si>
  <si>
    <t>Albany-Schenectady-Troy, NY MSA</t>
  </si>
  <si>
    <t>Albany County</t>
  </si>
  <si>
    <t>Montgomery County</t>
  </si>
  <si>
    <t>Rensselaer County</t>
  </si>
  <si>
    <t>Saratoga County</t>
  </si>
  <si>
    <t>Schenectady County</t>
  </si>
  <si>
    <t>Schoharie County</t>
  </si>
  <si>
    <t>0200</t>
  </si>
  <si>
    <t>Albuquerque, NM MSA</t>
  </si>
  <si>
    <t>Bernalillo County</t>
  </si>
  <si>
    <t>Sandoval County</t>
  </si>
  <si>
    <t>Valencia County</t>
  </si>
  <si>
    <t>0220</t>
  </si>
  <si>
    <t>Alexandria, LA MSA</t>
  </si>
  <si>
    <t>Rapides Parish</t>
  </si>
  <si>
    <t>0240</t>
  </si>
  <si>
    <t>Allentown-Bethlehem-Easton, PA MSA</t>
  </si>
  <si>
    <t>Carbon County</t>
  </si>
  <si>
    <t>Lehigh County</t>
  </si>
  <si>
    <t>Northampton County</t>
  </si>
  <si>
    <t>0280</t>
  </si>
  <si>
    <t>Altoona, PA MSA</t>
  </si>
  <si>
    <t>Blair County</t>
  </si>
  <si>
    <t>0320</t>
  </si>
  <si>
    <t>Amarillo, TX MSA</t>
  </si>
  <si>
    <t>Potter County</t>
  </si>
  <si>
    <t>Randall County</t>
  </si>
  <si>
    <t>0380</t>
  </si>
  <si>
    <t>Anchorage, AK MSA</t>
  </si>
  <si>
    <t>Anchorage Borough</t>
  </si>
  <si>
    <t>0440</t>
  </si>
  <si>
    <t>Ann Arbor, MI PMSA</t>
  </si>
  <si>
    <t>(See Detroit-Ann Arbor-Flint, MI CMSA)</t>
  </si>
  <si>
    <t>0450</t>
  </si>
  <si>
    <t>Anniston, AL MSA</t>
  </si>
  <si>
    <t>Calhoun County</t>
  </si>
  <si>
    <t>0460</t>
  </si>
  <si>
    <t>Appleton-Oshkosh-Neenah, WI MSA</t>
  </si>
  <si>
    <t>Calumet County</t>
  </si>
  <si>
    <t>Outagamie County</t>
  </si>
  <si>
    <t>Winnebago County</t>
  </si>
  <si>
    <t>0480</t>
  </si>
  <si>
    <t>Asheville, NC MSA</t>
  </si>
  <si>
    <t>Buncombe County</t>
  </si>
  <si>
    <t>Madison County</t>
  </si>
  <si>
    <t>0500</t>
  </si>
  <si>
    <t>Athens, GA MSA</t>
  </si>
  <si>
    <t>Clarke County</t>
  </si>
  <si>
    <t>Oconee County</t>
  </si>
  <si>
    <t>0520</t>
  </si>
  <si>
    <t>Atlanta, GA MSA</t>
  </si>
  <si>
    <t>Barrow County</t>
  </si>
  <si>
    <t>Bartow County</t>
  </si>
  <si>
    <t>Carroll County</t>
  </si>
  <si>
    <t>Cherokee County</t>
  </si>
  <si>
    <t>Clayton County</t>
  </si>
  <si>
    <t>Cobb County</t>
  </si>
  <si>
    <t>Coweta County</t>
  </si>
  <si>
    <t>DeKalb County</t>
  </si>
  <si>
    <t>Douglas County</t>
  </si>
  <si>
    <t>Fayette County</t>
  </si>
  <si>
    <t>Forsyth County</t>
  </si>
  <si>
    <t>Fulton County</t>
  </si>
  <si>
    <t>Gwinnett County</t>
  </si>
  <si>
    <t>Henry County</t>
  </si>
  <si>
    <t>Newton County</t>
  </si>
  <si>
    <t>Paulding County</t>
  </si>
  <si>
    <t>Pickens County</t>
  </si>
  <si>
    <t>Rockdale County</t>
  </si>
  <si>
    <t>Spalding County</t>
  </si>
  <si>
    <t>Walton County</t>
  </si>
  <si>
    <t>0560</t>
  </si>
  <si>
    <t>Atlantic-Cape May, NJ PMSA</t>
  </si>
  <si>
    <t>(See Philadelphia-Wilmington-Atlantic City,</t>
  </si>
  <si>
    <t>PA-NJ-DE-MD CMSA)</t>
  </si>
  <si>
    <t>0600</t>
  </si>
  <si>
    <t>Augusta-Aiken, GA-SC MSA</t>
  </si>
  <si>
    <t>Columbia County, GA</t>
  </si>
  <si>
    <t>McDuffie County, GA</t>
  </si>
  <si>
    <t>Richmond County, GA</t>
  </si>
  <si>
    <t>Aiken County, SC</t>
  </si>
  <si>
    <t>Edgefield County, SC</t>
  </si>
  <si>
    <t>0640</t>
  </si>
  <si>
    <t>Austin-San Marcos, TX MSA</t>
  </si>
  <si>
    <t>Bastrop County</t>
  </si>
  <si>
    <t>Caldwell County</t>
  </si>
  <si>
    <t>Hays County</t>
  </si>
  <si>
    <t>Travis County</t>
  </si>
  <si>
    <t>Williamson County</t>
  </si>
  <si>
    <t>0680</t>
  </si>
  <si>
    <t>Bakersfield, CA MSA</t>
  </si>
  <si>
    <t>Kern County</t>
  </si>
  <si>
    <t>0720</t>
  </si>
  <si>
    <t>Baltimore, MD PMSA</t>
  </si>
  <si>
    <t>(See Washington-Baltimore, DC-MD-VA-WV CMSA)</t>
  </si>
  <si>
    <t>0730</t>
  </si>
  <si>
    <t>Bangor, ME MSA</t>
  </si>
  <si>
    <t>n.a.</t>
  </si>
  <si>
    <t>Penobscot County (part)</t>
  </si>
  <si>
    <t>Waldo County (part)</t>
  </si>
  <si>
    <t>0733</t>
  </si>
  <si>
    <t>Bangor, ME NECMA</t>
  </si>
  <si>
    <t>Penobscot County</t>
  </si>
  <si>
    <t>0740</t>
  </si>
  <si>
    <t>Barnstable-Yarmouth, MA MSA</t>
  </si>
  <si>
    <t>Barnstable County (part)</t>
  </si>
  <si>
    <t>0743</t>
  </si>
  <si>
    <t>Barnstable-Yarmouth, MA NECMA</t>
  </si>
  <si>
    <t xml:space="preserve">Barnstable County </t>
  </si>
  <si>
    <t>0760</t>
  </si>
  <si>
    <t>Baton Rouge, LA MSA</t>
  </si>
  <si>
    <t>Ascension Parish</t>
  </si>
  <si>
    <t>East Baton Rouge Parish</t>
  </si>
  <si>
    <t>Livingston Parish</t>
  </si>
  <si>
    <t>West Baton Rouge Parish</t>
  </si>
  <si>
    <t>0840</t>
  </si>
  <si>
    <t>Beaumont-Port Arthur, TX MSA</t>
  </si>
  <si>
    <t>Hardin County</t>
  </si>
  <si>
    <t>Jefferson County</t>
  </si>
  <si>
    <t>Orange County</t>
  </si>
  <si>
    <t>0860</t>
  </si>
  <si>
    <t>Bellingham, WA MSA</t>
  </si>
  <si>
    <t>Whatcom County</t>
  </si>
  <si>
    <t>0870</t>
  </si>
  <si>
    <t>Benton Harbor, MI MSA</t>
  </si>
  <si>
    <t>Berrien County</t>
  </si>
  <si>
    <t>0875</t>
  </si>
  <si>
    <t>Bergen-Passaic, NJ PMSA</t>
  </si>
  <si>
    <t>(See New York-Northern New Jersey-</t>
  </si>
  <si>
    <t>Long Island, NY-NJ-CT-PA CMSA)</t>
  </si>
  <si>
    <t>0880</t>
  </si>
  <si>
    <t>Billings, MT MSA</t>
  </si>
  <si>
    <t>Yellowstone County</t>
  </si>
  <si>
    <t>0920</t>
  </si>
  <si>
    <t>Biloxi-Gulfport-Pascagoula, MS MSA</t>
  </si>
  <si>
    <t>Hancock County</t>
  </si>
  <si>
    <t>Harrison County</t>
  </si>
  <si>
    <t>Jackson County</t>
  </si>
  <si>
    <t>0960</t>
  </si>
  <si>
    <t>Binghamton, NY MSA</t>
  </si>
  <si>
    <t>Broome County</t>
  </si>
  <si>
    <t>Tioga County</t>
  </si>
  <si>
    <t>Birmingham, AL MSA</t>
  </si>
  <si>
    <t>Blount County</t>
  </si>
  <si>
    <t>St. Clair County</t>
  </si>
  <si>
    <t>Shelby County</t>
  </si>
  <si>
    <t>Bismarck, ND MSA</t>
  </si>
  <si>
    <t>Burleigh County</t>
  </si>
  <si>
    <t>Morton County</t>
  </si>
  <si>
    <t>Bloomington, IN MSA</t>
  </si>
  <si>
    <t>Monroe County</t>
  </si>
  <si>
    <t>Bloomington-Normal, IL MSA</t>
  </si>
  <si>
    <t>McLean County</t>
  </si>
  <si>
    <t>Boise City, ID MSA</t>
  </si>
  <si>
    <t>Ada County</t>
  </si>
  <si>
    <t>Canyon County</t>
  </si>
  <si>
    <t>Boston, MA-NH PMSA</t>
  </si>
  <si>
    <t>(See Boston-Worcester-Lawrence, MA-NJ-ME-CT CMSA)</t>
  </si>
  <si>
    <t>Boston-Worcester-Lawrence MA-NH-ME-CT CMSA</t>
  </si>
  <si>
    <t>Bristol, County, MA (part)</t>
  </si>
  <si>
    <t>Essex County, MA (part)</t>
  </si>
  <si>
    <t>Middlesex County, MA (part)</t>
  </si>
  <si>
    <t>Norfolk County, MA (part)</t>
  </si>
  <si>
    <t>Plymouth County, MA (part)</t>
  </si>
  <si>
    <t>Suffolk County, MA</t>
  </si>
  <si>
    <t>Worcester County, MA (part)</t>
  </si>
  <si>
    <t>Rockingham County, NH (part)</t>
  </si>
  <si>
    <t>Brockton, MA PMSA</t>
  </si>
  <si>
    <t>Bristol County (part)</t>
  </si>
  <si>
    <t>Norfolk County (part)</t>
  </si>
  <si>
    <t>Plymouth County (part)</t>
  </si>
  <si>
    <t>Fitchburg-Leominster, MA PMSA</t>
  </si>
  <si>
    <t>Middlesex County (part)</t>
  </si>
  <si>
    <t>Worcester County (part)</t>
  </si>
  <si>
    <t>Lawrence, MA-NH PMSA</t>
  </si>
  <si>
    <t>Lowell, MA-NH PMSA</t>
  </si>
  <si>
    <t>Hillsborough County, NH (part)</t>
  </si>
  <si>
    <t>Manchester, NH PMSA</t>
  </si>
  <si>
    <t>Hillsborough County (part)</t>
  </si>
  <si>
    <t>Merrimack County (part)</t>
  </si>
  <si>
    <t>Rockingham County (part)</t>
  </si>
  <si>
    <t>Nashua, NH PMSA</t>
  </si>
  <si>
    <t>New Bedford, MA PMSA</t>
  </si>
  <si>
    <t>Portsmouth-Rochester, NH-ME PMSA</t>
  </si>
  <si>
    <t>York County, ME (part)</t>
  </si>
  <si>
    <t>Strafford County, NH (part)</t>
  </si>
  <si>
    <t>Worcester, MA-CT PMSA</t>
  </si>
  <si>
    <t>Windham County, CT (part)</t>
  </si>
  <si>
    <t>Hampden County, MA (part)</t>
  </si>
  <si>
    <t>Boston-Worcester-Lawrence-Lowell-</t>
  </si>
  <si>
    <t>Brockton, MA-NH NECMA</t>
  </si>
  <si>
    <t>Bristol County, MA</t>
  </si>
  <si>
    <t>Essex County, MA</t>
  </si>
  <si>
    <t>Middlesex County, MA</t>
  </si>
  <si>
    <t>Norfolk County, MA</t>
  </si>
  <si>
    <t>Plymouth County, MA</t>
  </si>
  <si>
    <t>Worcester County, MA</t>
  </si>
  <si>
    <t>Hillsborough County, NH</t>
  </si>
  <si>
    <t>Rockingham County, NH</t>
  </si>
  <si>
    <t>Strafford County, NH</t>
  </si>
  <si>
    <t>Boulder-Longmont, CO PMSA</t>
  </si>
  <si>
    <t>(See Denver-Boulder-Greeley, CO CMSA)</t>
  </si>
  <si>
    <t>Brazoria, TX PMSA</t>
  </si>
  <si>
    <t>(See Houston-Galveston-Brazoria, TX CMSA)</t>
  </si>
  <si>
    <t>Bremerton, WA PMSA</t>
  </si>
  <si>
    <t>(See Seattle-Tacoma-Bremerton, WA CMSA)</t>
  </si>
  <si>
    <t>Bridgeport, CT PMSA</t>
  </si>
  <si>
    <t>(See Boston-Worcester-Lawrence,</t>
  </si>
  <si>
    <t>MA-NH-ME-CT CMSA)</t>
  </si>
  <si>
    <t>Brownsville-Harlingen-San Benito, TX MSA</t>
  </si>
  <si>
    <t>Cameron County</t>
  </si>
  <si>
    <t>Bryan-College Station, TX MSA</t>
  </si>
  <si>
    <t>Brazos County</t>
  </si>
  <si>
    <t>Buffalo-Niagara Falls, NY MSA</t>
  </si>
  <si>
    <t>Erie County</t>
  </si>
  <si>
    <t>Niagara County</t>
  </si>
  <si>
    <t>Burlington, VT MSA</t>
  </si>
  <si>
    <t>Chittenden County (part)</t>
  </si>
  <si>
    <t>Franklin County (part)</t>
  </si>
  <si>
    <t>Grand Isle County (part)</t>
  </si>
  <si>
    <t>Burlington, VT NECMA</t>
  </si>
  <si>
    <t>Chittenden County</t>
  </si>
  <si>
    <t>Franklin County</t>
  </si>
  <si>
    <t>Grand Isle County</t>
  </si>
  <si>
    <t>Canton-Massillon, OH MSA</t>
  </si>
  <si>
    <t>Stark County</t>
  </si>
  <si>
    <t>Casper, WY MSA</t>
  </si>
  <si>
    <t>Natrona County</t>
  </si>
  <si>
    <t>Cedar Rapids, IA MSA</t>
  </si>
  <si>
    <t>Linn County</t>
  </si>
  <si>
    <t>Champaign-Urbana, IL MSA</t>
  </si>
  <si>
    <t>Champaign County</t>
  </si>
  <si>
    <t>Charleston-North Charleston, SC MSA</t>
  </si>
  <si>
    <t>Berkeley County</t>
  </si>
  <si>
    <t>Charleston County</t>
  </si>
  <si>
    <t>Dorchester County</t>
  </si>
  <si>
    <t>Charleston, WV MSA</t>
  </si>
  <si>
    <t>Kanawha County</t>
  </si>
  <si>
    <t>Putnam County</t>
  </si>
  <si>
    <t>Charlotte-Gastonia-Rock Hill, NC-SC MSA</t>
  </si>
  <si>
    <t>Cabarrus County, NC</t>
  </si>
  <si>
    <t>Gaston County, NC</t>
  </si>
  <si>
    <t>Lincoln County, NC</t>
  </si>
  <si>
    <t>Mecklenburg County, NC</t>
  </si>
  <si>
    <t>Rowan County, NC</t>
  </si>
  <si>
    <t>Union County, NC</t>
  </si>
  <si>
    <t>York County, SC</t>
  </si>
  <si>
    <t>Charlottesville, VA MSA</t>
  </si>
  <si>
    <t>Albemarle County</t>
  </si>
  <si>
    <t>Fluvanna County</t>
  </si>
  <si>
    <t>Greene County</t>
  </si>
  <si>
    <t>Charlottesville (city)</t>
  </si>
  <si>
    <t>Chattanooga, TN-GA MSA</t>
  </si>
  <si>
    <t>Catoosa County, GA</t>
  </si>
  <si>
    <t>Dade County, GA</t>
  </si>
  <si>
    <t>Walker County, GA</t>
  </si>
  <si>
    <t>Hamilton County, TN</t>
  </si>
  <si>
    <t>Marion County, TN</t>
  </si>
  <si>
    <t>Cheyenne, WY MSA</t>
  </si>
  <si>
    <t>Laramie County</t>
  </si>
  <si>
    <t>Chicago, IL PMSA</t>
  </si>
  <si>
    <t>(See Chicago-Gary-Kenosha, IL-IN-WI CMSA)</t>
  </si>
  <si>
    <t>Chicago-Gary-Kenosha, IL-IN-WI CMSA</t>
  </si>
  <si>
    <t>Cook County</t>
  </si>
  <si>
    <t>DuPage County</t>
  </si>
  <si>
    <t>Grundy County</t>
  </si>
  <si>
    <t>Kane County</t>
  </si>
  <si>
    <t>Kendall County</t>
  </si>
  <si>
    <t>Lake County</t>
  </si>
  <si>
    <t>McHenry County</t>
  </si>
  <si>
    <t>Will County</t>
  </si>
  <si>
    <t>Gary, IN PMSA</t>
  </si>
  <si>
    <t>Porter County</t>
  </si>
  <si>
    <t>Kankakee, IL PMSA</t>
  </si>
  <si>
    <t>Kankakee County</t>
  </si>
  <si>
    <t>Kenosha, WI PMSA</t>
  </si>
  <si>
    <t>Kenosha County</t>
  </si>
  <si>
    <t>Chico-Paradise, CA MSA</t>
  </si>
  <si>
    <t>Butte County</t>
  </si>
  <si>
    <t>Cincinnati, OH-KY-IN PMSA</t>
  </si>
  <si>
    <t>(See Cincinnati-Hamilton, OH-KY-IN CMSA)</t>
  </si>
  <si>
    <t>Cincinnati-Hamilton, OH-KY-IN CMSA</t>
  </si>
  <si>
    <t>Dearborn County, IN</t>
  </si>
  <si>
    <t>Ohio County, IN</t>
  </si>
  <si>
    <t>Boone County, KY</t>
  </si>
  <si>
    <t>Campbell County, KY</t>
  </si>
  <si>
    <t>Gallatin County, KY</t>
  </si>
  <si>
    <t>Grant County, KY</t>
  </si>
  <si>
    <t>Kenton County, KY</t>
  </si>
  <si>
    <t>Pendleton County, KY</t>
  </si>
  <si>
    <t>Brown County, OH</t>
  </si>
  <si>
    <t>Clermont County, OH</t>
  </si>
  <si>
    <t>Hamilton County, OH</t>
  </si>
  <si>
    <t>Warren County, OH</t>
  </si>
  <si>
    <t>Hamilton-Middletown, OH PMSA</t>
  </si>
  <si>
    <t>Butler County</t>
  </si>
  <si>
    <t>Clarksville-Hopkinsville, TN-KY MSA</t>
  </si>
  <si>
    <t>Christian County, KY</t>
  </si>
  <si>
    <t>Montgomery County, TN</t>
  </si>
  <si>
    <t>Cleveland-Lorain-Elyria, OH PMSA</t>
  </si>
  <si>
    <t>Cleveland-Akron, OH CMSA</t>
  </si>
  <si>
    <t>Portage County</t>
  </si>
  <si>
    <t>Summit County</t>
  </si>
  <si>
    <t>Ashtabula County</t>
  </si>
  <si>
    <t>Cuyahoga County</t>
  </si>
  <si>
    <t>Geauga County</t>
  </si>
  <si>
    <t>Lorain County</t>
  </si>
  <si>
    <t>Medina County</t>
  </si>
  <si>
    <t>Colorado Springs, CO MSA</t>
  </si>
  <si>
    <t>El Paso County</t>
  </si>
  <si>
    <t>Columbia, MO MSA</t>
  </si>
  <si>
    <t>Boone County</t>
  </si>
  <si>
    <t>Columbia, SC MSA</t>
  </si>
  <si>
    <t>Lexington County</t>
  </si>
  <si>
    <t>Richland County</t>
  </si>
  <si>
    <t>Columbus, GA-AL MSA</t>
  </si>
  <si>
    <t>Russell County, AL</t>
  </si>
  <si>
    <t>Chattahoochee County, GA</t>
  </si>
  <si>
    <t>Harris County, GA</t>
  </si>
  <si>
    <t>Muscogee County, GA</t>
  </si>
  <si>
    <t>Columbus, OH MSA</t>
  </si>
  <si>
    <t>Delaware County</t>
  </si>
  <si>
    <t>Fairfield County</t>
  </si>
  <si>
    <t>Licking County</t>
  </si>
  <si>
    <t>Pickaway County</t>
  </si>
  <si>
    <t>Corpus Christi, TX MSA</t>
  </si>
  <si>
    <t>Nueces County</t>
  </si>
  <si>
    <t>San Patricio County</t>
  </si>
  <si>
    <t>Cumberland, MD-WV MSA</t>
  </si>
  <si>
    <t>Allegany County, MD</t>
  </si>
  <si>
    <t>Mineral County, WV</t>
  </si>
  <si>
    <t>Dallas, TX PMSA</t>
  </si>
  <si>
    <t>(See Dallas-Fort Worth, TX CMSA)</t>
  </si>
  <si>
    <t>Dallas-Fort Worth, TX CMSA</t>
  </si>
  <si>
    <t>Collin County</t>
  </si>
  <si>
    <t>Dallas County</t>
  </si>
  <si>
    <t>Denton County</t>
  </si>
  <si>
    <t>Ellis County</t>
  </si>
  <si>
    <t>Henderson County</t>
  </si>
  <si>
    <t>Hunt County</t>
  </si>
  <si>
    <t>Kaufman County</t>
  </si>
  <si>
    <t>Rockwall County</t>
  </si>
  <si>
    <t>Fort Worth-Arlington, TX PMSA</t>
  </si>
  <si>
    <t>Hood County</t>
  </si>
  <si>
    <t>Johnson County</t>
  </si>
  <si>
    <t>(continued)</t>
  </si>
  <si>
    <t>Parker County</t>
  </si>
  <si>
    <t>Tarrant County</t>
  </si>
  <si>
    <t>Danbury, CT PMSA</t>
  </si>
  <si>
    <t>Danville, VA MSA</t>
  </si>
  <si>
    <t>Pittsylvania County</t>
  </si>
  <si>
    <t>Danville (city)</t>
  </si>
  <si>
    <t>Davenport-Moline-Rock Island, IA-IL MSA</t>
  </si>
  <si>
    <t>Henry County, IL</t>
  </si>
  <si>
    <t>Rock Island County, IL</t>
  </si>
  <si>
    <t>Scott County, IA</t>
  </si>
  <si>
    <t>Dayton-Springfield, OH MSA</t>
  </si>
  <si>
    <t>Clark County</t>
  </si>
  <si>
    <t>Miami County</t>
  </si>
  <si>
    <t>Daytona Beach, FL MSA</t>
  </si>
  <si>
    <t>Flagler County</t>
  </si>
  <si>
    <t>Volusia County</t>
  </si>
  <si>
    <t>Decatur, AL MSA</t>
  </si>
  <si>
    <t>Lawrence County</t>
  </si>
  <si>
    <t>Morgan County</t>
  </si>
  <si>
    <t>Decatur, IL MSA</t>
  </si>
  <si>
    <t>Macon County</t>
  </si>
  <si>
    <t>Denver, CO PMSA</t>
  </si>
  <si>
    <t>Denver-Boulder-Greeley, CO CMSA</t>
  </si>
  <si>
    <t>Boulder County</t>
  </si>
  <si>
    <t>Adams County</t>
  </si>
  <si>
    <t>Arapahoe County</t>
  </si>
  <si>
    <t>Denver County</t>
  </si>
  <si>
    <t>Greeley, CO PMSA</t>
  </si>
  <si>
    <t>Weld County</t>
  </si>
  <si>
    <t>Des Moines, IA MSA</t>
  </si>
  <si>
    <t>Polk County</t>
  </si>
  <si>
    <t>Warren County</t>
  </si>
  <si>
    <t>Detroit, MI PMSA</t>
  </si>
  <si>
    <t>Detroit-Ann Arbor-Flint, MI CMSA</t>
  </si>
  <si>
    <t>Lenawee County</t>
  </si>
  <si>
    <t>Livingston County</t>
  </si>
  <si>
    <t>Washtenaw County</t>
  </si>
  <si>
    <t>Lapeer County</t>
  </si>
  <si>
    <t>Macomb County</t>
  </si>
  <si>
    <t>Oakland County</t>
  </si>
  <si>
    <t>Wayne County</t>
  </si>
  <si>
    <t>Flint, MI PMSA</t>
  </si>
  <si>
    <t>Genesee County</t>
  </si>
  <si>
    <t>Dothan, AL MSA</t>
  </si>
  <si>
    <t>Dale County</t>
  </si>
  <si>
    <t>Houston County</t>
  </si>
  <si>
    <t>Dover, DE MSA</t>
  </si>
  <si>
    <t>Kent County</t>
  </si>
  <si>
    <t>Dubuque, IA MSA</t>
  </si>
  <si>
    <t>Dubuque County</t>
  </si>
  <si>
    <t>Duluth-Superior, MN-WI MSA</t>
  </si>
  <si>
    <t>St. Louis County, MN</t>
  </si>
  <si>
    <t>Douglas County, WI</t>
  </si>
  <si>
    <t>Dutchess County, NY PMSA</t>
  </si>
  <si>
    <t>Eau Claire, WI MSA</t>
  </si>
  <si>
    <t>Chippewa County</t>
  </si>
  <si>
    <t>Eau Claire County</t>
  </si>
  <si>
    <t>El Paso, TX MSA</t>
  </si>
  <si>
    <t>Elkhart-Goshen, IN MSA</t>
  </si>
  <si>
    <t>Elkhart County</t>
  </si>
  <si>
    <t>Elmira, NY MSA</t>
  </si>
  <si>
    <t>Chemung County</t>
  </si>
  <si>
    <t>Enid, OK MSA</t>
  </si>
  <si>
    <t>Garfield County</t>
  </si>
  <si>
    <t>Erie, PA MSA</t>
  </si>
  <si>
    <t>Eugene-Springfield, OR MSA</t>
  </si>
  <si>
    <t>Lane County</t>
  </si>
  <si>
    <t>Evansville-Henderson, IN-KY MSA</t>
  </si>
  <si>
    <t>Posey County, IN</t>
  </si>
  <si>
    <t>Vanderburgh County, IN</t>
  </si>
  <si>
    <t>Warrick County, IN</t>
  </si>
  <si>
    <t>Henderson County, KY</t>
  </si>
  <si>
    <t>Fargo-Moorhead, ND-MN MSA</t>
  </si>
  <si>
    <t>Clay County, MN</t>
  </si>
  <si>
    <t>Cass County, ND</t>
  </si>
  <si>
    <t>Fayetteville, NC MSA</t>
  </si>
  <si>
    <t>Cumberland County</t>
  </si>
  <si>
    <t>Fayetteville-Springdale-Rogers, AR MSA</t>
  </si>
  <si>
    <t>Benton County</t>
  </si>
  <si>
    <t>Washington County</t>
  </si>
  <si>
    <t>(See Boston-Worcester-Lawrence, MA-NH-ME-CT CMSA)</t>
  </si>
  <si>
    <t>Flagstaff, AZ-UT MSA</t>
  </si>
  <si>
    <t>Coconino County, AZ</t>
  </si>
  <si>
    <t>Kane County, UT</t>
  </si>
  <si>
    <t>Florence, AL MSA</t>
  </si>
  <si>
    <t>Colbert County</t>
  </si>
  <si>
    <t>Lauderdale County</t>
  </si>
  <si>
    <t>Florence, SC MSA</t>
  </si>
  <si>
    <t>Florence County</t>
  </si>
  <si>
    <t>Fort Collins-Loveland, CO MSA</t>
  </si>
  <si>
    <t>Larimer County</t>
  </si>
  <si>
    <t>Fort Lauderdale, FL PMSA</t>
  </si>
  <si>
    <t>(See Miami-Fort Lauderdale, FL CMSA)</t>
  </si>
  <si>
    <t>Fort Myers-Cape Coral, FL MSA</t>
  </si>
  <si>
    <t>Fort Pierce-Port St. Lucie, FL MSA</t>
  </si>
  <si>
    <t>Martin County</t>
  </si>
  <si>
    <t>St. Lucie County</t>
  </si>
  <si>
    <t>Fort Smith, AR-OK MSA</t>
  </si>
  <si>
    <t>Crawford County, AR</t>
  </si>
  <si>
    <t>Sebastian County, AR</t>
  </si>
  <si>
    <t>Sequoyah County, OK</t>
  </si>
  <si>
    <t>Fort Walton Beach, FL MSA</t>
  </si>
  <si>
    <t>Okaloosa County</t>
  </si>
  <si>
    <t>Fort Wayne, IN MSA</t>
  </si>
  <si>
    <t>Allen County</t>
  </si>
  <si>
    <t>De Kalb County</t>
  </si>
  <si>
    <t>Huntington County</t>
  </si>
  <si>
    <t>Wells County</t>
  </si>
  <si>
    <t>Whitley County</t>
  </si>
  <si>
    <t>Fresno, CA MSA</t>
  </si>
  <si>
    <t>Fresno County</t>
  </si>
  <si>
    <t>Madera County</t>
  </si>
  <si>
    <t>Gadsden, AL MSA</t>
  </si>
  <si>
    <t>Etowah County</t>
  </si>
  <si>
    <t>Gainesville, FL  MSA</t>
  </si>
  <si>
    <t>Alachua County</t>
  </si>
  <si>
    <t>Galveston-Texas City TX PMSA</t>
  </si>
  <si>
    <t>(See Chicago-Gary-Kenosha, IN CMSA)</t>
  </si>
  <si>
    <t>Glens Falls, NY MSA</t>
  </si>
  <si>
    <t>Goldsboro, NC MSA</t>
  </si>
  <si>
    <t>Grand Forks, ND-MN MSA</t>
  </si>
  <si>
    <t>Polk County, MN</t>
  </si>
  <si>
    <t>Grand Forks County, ND</t>
  </si>
  <si>
    <t>Grand Junction, CO MSA</t>
  </si>
  <si>
    <t>Mesa County</t>
  </si>
  <si>
    <t>Grand Rapids-Muskegon-Holland, MI MSA</t>
  </si>
  <si>
    <t>Allegan County</t>
  </si>
  <si>
    <t>Muskegon County</t>
  </si>
  <si>
    <t>Ottawa County</t>
  </si>
  <si>
    <t>Great Falls, MT  MSA</t>
  </si>
  <si>
    <t>Cascade County</t>
  </si>
  <si>
    <t>Green Bay, WI MSA</t>
  </si>
  <si>
    <t>Brown County</t>
  </si>
  <si>
    <t>Greensboro--Winston-Salem--High Point, NC MSA</t>
  </si>
  <si>
    <t>Alamance County</t>
  </si>
  <si>
    <t>Davidson County</t>
  </si>
  <si>
    <t>Davie County</t>
  </si>
  <si>
    <t>Guilford County</t>
  </si>
  <si>
    <t>Randolph County</t>
  </si>
  <si>
    <t>Stokes County</t>
  </si>
  <si>
    <t>Yadkin County</t>
  </si>
  <si>
    <t>Greenville, NC MSA</t>
  </si>
  <si>
    <t>Pitt County</t>
  </si>
  <si>
    <t>Greenville-Spartanburg-Anderson, SC MSA</t>
  </si>
  <si>
    <t>Anderson County</t>
  </si>
  <si>
    <t>Greenville County</t>
  </si>
  <si>
    <t>Spartanburg County</t>
  </si>
  <si>
    <t>Hagerstown, MD PMSA</t>
  </si>
  <si>
    <t>Harrisburg-Lebanon-Carlisle, PA MSA</t>
  </si>
  <si>
    <t>Dauphin County</t>
  </si>
  <si>
    <t>Lebanon County</t>
  </si>
  <si>
    <t>Perry County</t>
  </si>
  <si>
    <t>Hartford, CT MSA</t>
  </si>
  <si>
    <t>Hartford County (part)</t>
  </si>
  <si>
    <t>Litchfield County (part)</t>
  </si>
  <si>
    <t>New London County (part)</t>
  </si>
  <si>
    <t>Tolland County (part)</t>
  </si>
  <si>
    <t>Windham County (part)</t>
  </si>
  <si>
    <t>Hartford, CT NECMA</t>
  </si>
  <si>
    <t>Hartford County</t>
  </si>
  <si>
    <t>Middlesex County</t>
  </si>
  <si>
    <t xml:space="preserve">Tolland County </t>
  </si>
  <si>
    <t>Hattiesburg, MS MSA</t>
  </si>
  <si>
    <t>Forrest County</t>
  </si>
  <si>
    <t>Lamar County</t>
  </si>
  <si>
    <t>Hickory-Morganton-Lenoir, NC MSA</t>
  </si>
  <si>
    <t>Alexander County</t>
  </si>
  <si>
    <t>Burke County</t>
  </si>
  <si>
    <t>Catawba County</t>
  </si>
  <si>
    <t>Honolulu, HI MSA</t>
  </si>
  <si>
    <t>Honolulu County</t>
  </si>
  <si>
    <t>Houma, LA MSA</t>
  </si>
  <si>
    <t>Lafourche Parish</t>
  </si>
  <si>
    <t>Terrebonne Parish</t>
  </si>
  <si>
    <t>Houston, TX PMSA</t>
  </si>
  <si>
    <t>Houston-Galveston-Brazoria, TX CMSA</t>
  </si>
  <si>
    <t>Brazoria County</t>
  </si>
  <si>
    <t>Galveston County</t>
  </si>
  <si>
    <t>Chambers County</t>
  </si>
  <si>
    <t>Fort Bend County</t>
  </si>
  <si>
    <t>Harris County</t>
  </si>
  <si>
    <t>Liberty County</t>
  </si>
  <si>
    <t>Waller County</t>
  </si>
  <si>
    <t>Huntington-Ashland, WV-KY-OH MSA</t>
  </si>
  <si>
    <t>Boyd County, KY</t>
  </si>
  <si>
    <t>Carter County, KY</t>
  </si>
  <si>
    <t>Greenup County, KY</t>
  </si>
  <si>
    <t>Lawrence County, OH</t>
  </si>
  <si>
    <t>Cabell County, WV</t>
  </si>
  <si>
    <t>Wayne County, WV</t>
  </si>
  <si>
    <t>Huntsville, AL MSA</t>
  </si>
  <si>
    <t>Limestone County</t>
  </si>
  <si>
    <t>Indianapolis, IN MSA</t>
  </si>
  <si>
    <t>Hamilton County</t>
  </si>
  <si>
    <t>Hendricks County</t>
  </si>
  <si>
    <t>Marion County</t>
  </si>
  <si>
    <t>Iowa City, IA MSA</t>
  </si>
  <si>
    <t>Jackson, MI MSA</t>
  </si>
  <si>
    <t>Jackson, MS MSA</t>
  </si>
  <si>
    <t>Hinds County</t>
  </si>
  <si>
    <t>Rankin County</t>
  </si>
  <si>
    <t>Jackson, TN MSA</t>
  </si>
  <si>
    <t>Chester County</t>
  </si>
  <si>
    <t>Jacksonville, FL MSA</t>
  </si>
  <si>
    <t>Clay County</t>
  </si>
  <si>
    <t>Duval County</t>
  </si>
  <si>
    <t>Nassau County</t>
  </si>
  <si>
    <t>St. Johns County</t>
  </si>
  <si>
    <t>Jacksonville, NC MSA</t>
  </si>
  <si>
    <t>Onslow County</t>
  </si>
  <si>
    <t>Jamestown, NY MSA</t>
  </si>
  <si>
    <t>Chautauqua County</t>
  </si>
  <si>
    <t>Janesville-Beloit, WI MSA</t>
  </si>
  <si>
    <t>Rock County</t>
  </si>
  <si>
    <t>Jersey City, NJ PMSA</t>
  </si>
  <si>
    <t>Johnson City-Kingsport-Bristol, TN-VA MSA</t>
  </si>
  <si>
    <t>Carter County, TN</t>
  </si>
  <si>
    <t>Hawkins County, TN</t>
  </si>
  <si>
    <t>Sullivan County, TN</t>
  </si>
  <si>
    <t>Unicoi County, TN</t>
  </si>
  <si>
    <t>Washington County, TN</t>
  </si>
  <si>
    <t>Scott County, VA</t>
  </si>
  <si>
    <t>Washington County, VA</t>
  </si>
  <si>
    <t>Bristol (city), VA</t>
  </si>
  <si>
    <t>Johnstown, PA MSA</t>
  </si>
  <si>
    <t>Cambria County</t>
  </si>
  <si>
    <t>Somerset County</t>
  </si>
  <si>
    <t>Jonesboro, AR MSA</t>
  </si>
  <si>
    <t>Craighead County</t>
  </si>
  <si>
    <t>Joplin, MO MSA</t>
  </si>
  <si>
    <t>Jasper County</t>
  </si>
  <si>
    <t>Kalamazoo-Battle Creek, MI MSA</t>
  </si>
  <si>
    <t>Kalamazoo County</t>
  </si>
  <si>
    <t>Van Buren County</t>
  </si>
  <si>
    <t>Kansas City, MO-KS MSA</t>
  </si>
  <si>
    <t>Johnson County, KS</t>
  </si>
  <si>
    <t>Leavenworth County, KS</t>
  </si>
  <si>
    <t>Miami County, KS</t>
  </si>
  <si>
    <t>Wyandotte County, KS</t>
  </si>
  <si>
    <t>Cass County, MO</t>
  </si>
  <si>
    <t>Clay County, MO</t>
  </si>
  <si>
    <t>Clinton County, MO</t>
  </si>
  <si>
    <t>Jackson County, MO</t>
  </si>
  <si>
    <t>Lafayette County, MO</t>
  </si>
  <si>
    <t>Platte County, MO</t>
  </si>
  <si>
    <t>Ray County, MO</t>
  </si>
  <si>
    <t>Killeen-Temple, TX MSA</t>
  </si>
  <si>
    <t>Bell County</t>
  </si>
  <si>
    <t>Coryell County</t>
  </si>
  <si>
    <t>Knoxville, TN MSA</t>
  </si>
  <si>
    <t>Knox County</t>
  </si>
  <si>
    <t>Loudon County</t>
  </si>
  <si>
    <t>Sevier County</t>
  </si>
  <si>
    <t>Union County</t>
  </si>
  <si>
    <t>Kokomo, IN MSA</t>
  </si>
  <si>
    <t>Howard County</t>
  </si>
  <si>
    <t>Tipton County</t>
  </si>
  <si>
    <t>La Crosse, WI-MN MSA</t>
  </si>
  <si>
    <t>Houston County, MN</t>
  </si>
  <si>
    <t>La Crosse County, WI</t>
  </si>
  <si>
    <t>Lafayette, LA MSA</t>
  </si>
  <si>
    <t>Acadia Parish</t>
  </si>
  <si>
    <t>Lafayette Parish</t>
  </si>
  <si>
    <t>St. Landry Parish</t>
  </si>
  <si>
    <t>St. Martin Parish</t>
  </si>
  <si>
    <t>Lafayette, IN MSA</t>
  </si>
  <si>
    <t>Clinton County</t>
  </si>
  <si>
    <t>Tippecanoe County</t>
  </si>
  <si>
    <t>Lake Charles, LA MSA</t>
  </si>
  <si>
    <t>Calcasieu Parish</t>
  </si>
  <si>
    <t>Lakeland-Winter Haven, FL MSA</t>
  </si>
  <si>
    <t>Lancaster, PA MSA</t>
  </si>
  <si>
    <t>Lancaster County</t>
  </si>
  <si>
    <t>Lansing-East Lansing, MI MSA</t>
  </si>
  <si>
    <t>Eaton County</t>
  </si>
  <si>
    <t>Ingham County</t>
  </si>
  <si>
    <t>Laredo, TX MSA</t>
  </si>
  <si>
    <t>Webb County</t>
  </si>
  <si>
    <t>Las Cruces, NM MSA</t>
  </si>
  <si>
    <t>Dona Ana County</t>
  </si>
  <si>
    <t>Las Vegas, NV-AZ MSA</t>
  </si>
  <si>
    <t>Mohave County, AZ</t>
  </si>
  <si>
    <t>Clark County, NV</t>
  </si>
  <si>
    <t>Nye County, NV</t>
  </si>
  <si>
    <t>Lawrence, KS MSA</t>
  </si>
  <si>
    <t>Lawton, OK MSA</t>
  </si>
  <si>
    <t>Comanche County</t>
  </si>
  <si>
    <t>Lewiston-Auburn, ME MSA</t>
  </si>
  <si>
    <t>Androscoggin County (part)</t>
  </si>
  <si>
    <t>Lewiston-Auburn, ME NECMA</t>
  </si>
  <si>
    <t>Androscoggin County</t>
  </si>
  <si>
    <t>Lexington, KY MSA</t>
  </si>
  <si>
    <t>Bourbon County</t>
  </si>
  <si>
    <t>Jessamine County</t>
  </si>
  <si>
    <t>Scott County</t>
  </si>
  <si>
    <t>Woodford County</t>
  </si>
  <si>
    <t>Lima, OH MSA</t>
  </si>
  <si>
    <t>Auglaize County</t>
  </si>
  <si>
    <t>Lincoln, NE MSA</t>
  </si>
  <si>
    <t>Little Rock-North Little Rock, AR MSA</t>
  </si>
  <si>
    <t>Faulkner County</t>
  </si>
  <si>
    <t>Lonoke County</t>
  </si>
  <si>
    <t>Pulaski County</t>
  </si>
  <si>
    <t>Saline County</t>
  </si>
  <si>
    <t>Longview-Marshall, TX MSA</t>
  </si>
  <si>
    <t>Gregg County</t>
  </si>
  <si>
    <t>Upshur County</t>
  </si>
  <si>
    <t>Los Angeles-Riverside-Orange County, CA CMSA</t>
  </si>
  <si>
    <t>Los Angeles-Long Beach, CA PMSA,</t>
  </si>
  <si>
    <t>Los Angeles County</t>
  </si>
  <si>
    <t>Orange County, CA PMSA</t>
  </si>
  <si>
    <t>Riverside-San Bernardino, CA PMSA</t>
  </si>
  <si>
    <t>Riverside County</t>
  </si>
  <si>
    <t>San Bernardino County</t>
  </si>
  <si>
    <t>Ventura, CA PMSA</t>
  </si>
  <si>
    <t>Ventura County</t>
  </si>
  <si>
    <t>Los Angeles-Long Beach, CA PMSA</t>
  </si>
  <si>
    <t>(See Los Angeles-Riverside-Orange County, CA CMSA)</t>
  </si>
  <si>
    <t>Louisville, KY-IN MSA</t>
  </si>
  <si>
    <t>Clark County, IN</t>
  </si>
  <si>
    <t>Floyd County, IN</t>
  </si>
  <si>
    <t>Harrison County, IN</t>
  </si>
  <si>
    <t>Scott County, IN</t>
  </si>
  <si>
    <t>Bullitt County, KY</t>
  </si>
  <si>
    <t>Jefferson County, KY</t>
  </si>
  <si>
    <t>Oldham County, KY</t>
  </si>
  <si>
    <t>Lubbock, TX MSA</t>
  </si>
  <si>
    <t>Lubbock County</t>
  </si>
  <si>
    <t>Lynchburg, VA MSA</t>
  </si>
  <si>
    <t>Amherst County</t>
  </si>
  <si>
    <t>Bedford County</t>
  </si>
  <si>
    <t>Campbell County</t>
  </si>
  <si>
    <t>Bedford (city)</t>
  </si>
  <si>
    <t>Lynchburg (city)</t>
  </si>
  <si>
    <t>Macon, GA MSA</t>
  </si>
  <si>
    <t>Bibb County</t>
  </si>
  <si>
    <t>Jones County</t>
  </si>
  <si>
    <t>Peach County</t>
  </si>
  <si>
    <t>Twiggs County</t>
  </si>
  <si>
    <t>Madison, WI MSA</t>
  </si>
  <si>
    <t>Dane County</t>
  </si>
  <si>
    <t>Mansfield, OH MSA</t>
  </si>
  <si>
    <t>Crawford County</t>
  </si>
  <si>
    <t>McAllen-Edinburg-Mission, TX MSA</t>
  </si>
  <si>
    <t>Hidalgo County</t>
  </si>
  <si>
    <t>Medford-Ashland, OR MSA</t>
  </si>
  <si>
    <t>Melbourne-Titusville-Palm Bay, FL MSA</t>
  </si>
  <si>
    <t>Brevard County</t>
  </si>
  <si>
    <t>Memphis, TN-AR-MS MSA</t>
  </si>
  <si>
    <t>Crittenden County, AR</t>
  </si>
  <si>
    <t>DeSoto County, MS</t>
  </si>
  <si>
    <t>Fayette County, TN</t>
  </si>
  <si>
    <t>Shelby County, TN</t>
  </si>
  <si>
    <t>Tipton County, TN</t>
  </si>
  <si>
    <t>Merced, CA MSA</t>
  </si>
  <si>
    <t>Merced County</t>
  </si>
  <si>
    <t>Miami-Fort Lauderdale, FL CMSA</t>
  </si>
  <si>
    <t>Broward County</t>
  </si>
  <si>
    <t>Miami, FL PMSA</t>
  </si>
  <si>
    <t>Middlesex-Somerset-Hunterdon, NJ PMSA</t>
  </si>
  <si>
    <t>Milwaukee-Waukesha, WI PMSA</t>
  </si>
  <si>
    <t>(See Milwaukee-Racine, WI CMSA)</t>
  </si>
  <si>
    <t>Milwaukee-Racine, WI CMSA</t>
  </si>
  <si>
    <t>Milwaukee County</t>
  </si>
  <si>
    <t>Ozaukee County</t>
  </si>
  <si>
    <t>Waukesha County</t>
  </si>
  <si>
    <t>Racine, WI PMSA</t>
  </si>
  <si>
    <t>Racine County</t>
  </si>
  <si>
    <t>Minneapolis-St. Paul, MN-WI MSA</t>
  </si>
  <si>
    <t>Anoka County, MN</t>
  </si>
  <si>
    <t>Carver County, MN</t>
  </si>
  <si>
    <t>Chisago County, MN</t>
  </si>
  <si>
    <t>Dakota County, MN</t>
  </si>
  <si>
    <t>Hennepin County, MN</t>
  </si>
  <si>
    <t>Isanti County, MN</t>
  </si>
  <si>
    <t>Ramsey County, MN</t>
  </si>
  <si>
    <t>Scott County, MN</t>
  </si>
  <si>
    <t>Sherburne County, MN</t>
  </si>
  <si>
    <t>Washington County, MN</t>
  </si>
  <si>
    <t>Wright County, MN</t>
  </si>
  <si>
    <t>Pierce County, WI</t>
  </si>
  <si>
    <t>St. Croix County, WI</t>
  </si>
  <si>
    <t>Missoula, MT MSA</t>
  </si>
  <si>
    <t>Missoula County</t>
  </si>
  <si>
    <t>Mobile, AL MSA</t>
  </si>
  <si>
    <t>Baldwin County</t>
  </si>
  <si>
    <t>Mobile County</t>
  </si>
  <si>
    <t>Modesto, CA MSA</t>
  </si>
  <si>
    <t>Stanislaus County</t>
  </si>
  <si>
    <t>Monmouth-Ocean, NJ PMSA</t>
  </si>
  <si>
    <t>Monroe, LA MSA</t>
  </si>
  <si>
    <t>Ouachita Parish</t>
  </si>
  <si>
    <t>Montgomery, AL MSA</t>
  </si>
  <si>
    <t>Autauga County</t>
  </si>
  <si>
    <t>Elmore County</t>
  </si>
  <si>
    <t>Muncie, IN MSA</t>
  </si>
  <si>
    <t>Myrtle Beach, SC MSA</t>
  </si>
  <si>
    <t>Horry County</t>
  </si>
  <si>
    <t>Naples, FL MSA</t>
  </si>
  <si>
    <t>Collier County</t>
  </si>
  <si>
    <t>Nashville, TN MSA</t>
  </si>
  <si>
    <t>Cheatham County</t>
  </si>
  <si>
    <t>Dickson County</t>
  </si>
  <si>
    <t>Robertson County</t>
  </si>
  <si>
    <t>Rutherford County</t>
  </si>
  <si>
    <t>Sumner County</t>
  </si>
  <si>
    <t>Wilson County</t>
  </si>
  <si>
    <t>Nassau-Suffolk, NY PMSA</t>
  </si>
  <si>
    <t>New Haven-Meriden, CT PMSA</t>
  </si>
  <si>
    <t>New Haven-Bridgeport-Stamford-Danbury-</t>
  </si>
  <si>
    <t>Waterbury, CT NECMA</t>
  </si>
  <si>
    <t>New Haven County</t>
  </si>
  <si>
    <t>New London-Norwich, CT-RI MSA</t>
  </si>
  <si>
    <t>Middlesex County, CT (part)</t>
  </si>
  <si>
    <t>New London County, CT (part)</t>
  </si>
  <si>
    <t>Washington County, RI (part)</t>
  </si>
  <si>
    <t>New London-Norwich, CT NECMA</t>
  </si>
  <si>
    <t>New London County</t>
  </si>
  <si>
    <t>New Orleans, LA MSA</t>
  </si>
  <si>
    <t>Jefferson Parish</t>
  </si>
  <si>
    <t>Orleans Parish</t>
  </si>
  <si>
    <t>Plaquemines Parish</t>
  </si>
  <si>
    <t>St. Bernard Parish</t>
  </si>
  <si>
    <t>St. Charles Parish</t>
  </si>
  <si>
    <t>St. James Parish</t>
  </si>
  <si>
    <t>St. John the Baptist Parish</t>
  </si>
  <si>
    <t>St. Tammany Parish</t>
  </si>
  <si>
    <t>New York, NY PMSA</t>
  </si>
  <si>
    <t>New York-Northern New Jersey-</t>
  </si>
  <si>
    <t>Long Island, NY-NJ-CT-PA CMSA</t>
  </si>
  <si>
    <t>Bergen County</t>
  </si>
  <si>
    <t>Passaic County</t>
  </si>
  <si>
    <t>See</t>
  </si>
  <si>
    <t xml:space="preserve">Bridgeport, CT PMSA; Danbury, CT PMSA; </t>
  </si>
  <si>
    <t xml:space="preserve">note </t>
  </si>
  <si>
    <t>New Haven-Meriden, CT PMSA; Stamford-Norwalk,</t>
  </si>
  <si>
    <t>below</t>
  </si>
  <si>
    <t>CT PMSA; and Waterbury, CT PMSA</t>
  </si>
  <si>
    <t>Dutchess County</t>
  </si>
  <si>
    <t>Hudson County</t>
  </si>
  <si>
    <t>Hunterdon County</t>
  </si>
  <si>
    <t>Monmouth County</t>
  </si>
  <si>
    <t>Ocean County</t>
  </si>
  <si>
    <t>Suffolk County</t>
  </si>
  <si>
    <t>Bronx County</t>
  </si>
  <si>
    <t>Kings County</t>
  </si>
  <si>
    <t>New York County</t>
  </si>
  <si>
    <t>Queens County</t>
  </si>
  <si>
    <t>Richmond County</t>
  </si>
  <si>
    <t>Rockland County</t>
  </si>
  <si>
    <t>Westchester County</t>
  </si>
  <si>
    <t>Newark, NJ PMSA</t>
  </si>
  <si>
    <t>Essex County</t>
  </si>
  <si>
    <t>Morris County</t>
  </si>
  <si>
    <t>Sussex County</t>
  </si>
  <si>
    <t>Newburgh, NY-PA PMSA</t>
  </si>
  <si>
    <t>Orange County, NY</t>
  </si>
  <si>
    <t>Pike County, PA</t>
  </si>
  <si>
    <t>Trenton, NJ PMSA</t>
  </si>
  <si>
    <t>Mercer County</t>
  </si>
  <si>
    <t>(Note:  separate patent counts are not available for the</t>
  </si>
  <si>
    <t>Bridgeport, Danbury, New Haven-Meriden, Stamford-</t>
  </si>
  <si>
    <t xml:space="preserve">Norwalk, and Waterbury PMSAs in Connecticut.  </t>
  </si>
  <si>
    <t>However, all of Fairfield and New Haven counties</t>
  </si>
  <si>
    <t>are within these PMSAs.  Patent counts for Litchfield</t>
  </si>
  <si>
    <t>and Middlesex counties are county totals, but only parts</t>
  </si>
  <si>
    <t>of these counties are within the New York-Northern</t>
  </si>
  <si>
    <t>New Jersey, Long Island, NY-NJ-CT-PA CMSA.)</t>
  </si>
  <si>
    <t>Norfolk-Virginia Beach-Newport News, VA-NC MSA</t>
  </si>
  <si>
    <t>Currituck County, NC</t>
  </si>
  <si>
    <t>Gloucester County, VA</t>
  </si>
  <si>
    <t>Isle of Wight County, VA</t>
  </si>
  <si>
    <t>James City County, VA</t>
  </si>
  <si>
    <t>Mathews County, VA</t>
  </si>
  <si>
    <t>York County, VA</t>
  </si>
  <si>
    <t>Chesapeake (city), VA</t>
  </si>
  <si>
    <t>Hampton (city), VA</t>
  </si>
  <si>
    <t>Newport News (city), VA</t>
  </si>
  <si>
    <t>Norfolk (city), VA</t>
  </si>
  <si>
    <t>Poquoson (city), VA</t>
  </si>
  <si>
    <t>Portsmouth (city), VA</t>
  </si>
  <si>
    <t>Suffolk (city), VA</t>
  </si>
  <si>
    <t>Virginia Beach (city), VA</t>
  </si>
  <si>
    <t>Williamsburg (city), VA</t>
  </si>
  <si>
    <t>Oakland, CA PMSA</t>
  </si>
  <si>
    <t>(See San Francisco-Oakland-San Jose, CA CMSA)</t>
  </si>
  <si>
    <t>Ocala, FL MSA</t>
  </si>
  <si>
    <t>Odessa-Midland, TX MSA</t>
  </si>
  <si>
    <t>Ector County</t>
  </si>
  <si>
    <t>Midland County</t>
  </si>
  <si>
    <t>Oklahoma City, OK MSA</t>
  </si>
  <si>
    <t>Canadian County</t>
  </si>
  <si>
    <t>Cleveland County</t>
  </si>
  <si>
    <t>Logan County</t>
  </si>
  <si>
    <t>McClain County</t>
  </si>
  <si>
    <t>Oklahoma County</t>
  </si>
  <si>
    <t>Pottawatomie County</t>
  </si>
  <si>
    <t>Olympia, WA PMSA</t>
  </si>
  <si>
    <t>Omaha, NE-IA MSA</t>
  </si>
  <si>
    <t>Pottawattamie County, IA</t>
  </si>
  <si>
    <t>Cass County, NE</t>
  </si>
  <si>
    <t>Douglas County, NE</t>
  </si>
  <si>
    <t>Sarpy County, NE</t>
  </si>
  <si>
    <t>Washington County, NE</t>
  </si>
  <si>
    <t>Orlando, FL MSA</t>
  </si>
  <si>
    <t>Osceola County</t>
  </si>
  <si>
    <t>Seminole County</t>
  </si>
  <si>
    <t>Owensboro, KY MSA</t>
  </si>
  <si>
    <t>Daviess County</t>
  </si>
  <si>
    <t>Panama City, FL MSA</t>
  </si>
  <si>
    <t>Bay County</t>
  </si>
  <si>
    <t>Parkersburg-Marietta, WV-OH MSA</t>
  </si>
  <si>
    <t>Washington County, OH</t>
  </si>
  <si>
    <t>Wood County, WV</t>
  </si>
  <si>
    <t>Pensacola, FL MSA</t>
  </si>
  <si>
    <t>Escambia County</t>
  </si>
  <si>
    <t>Santa Rosa County</t>
  </si>
  <si>
    <t>Peoria-Pekin, IL MSA</t>
  </si>
  <si>
    <t>Peoria County</t>
  </si>
  <si>
    <t>Tazewell County</t>
  </si>
  <si>
    <t>Philadelphia, PA-NJ PMSA</t>
  </si>
  <si>
    <t>Philadelphia-Wilmington-Atlantic City,</t>
  </si>
  <si>
    <t>PA-NJ-DE-MD CMSA</t>
  </si>
  <si>
    <t>Atlantic County</t>
  </si>
  <si>
    <t>Cape May County</t>
  </si>
  <si>
    <t>Burlington County, NJ</t>
  </si>
  <si>
    <t>Camden County, NJ</t>
  </si>
  <si>
    <t>Gloucester County, NJ</t>
  </si>
  <si>
    <t>Salem County, NJ</t>
  </si>
  <si>
    <t>Bucks County, PA</t>
  </si>
  <si>
    <t>Chester County, PA</t>
  </si>
  <si>
    <t>Delaware County, PA</t>
  </si>
  <si>
    <t>Montgomery County, PA</t>
  </si>
  <si>
    <t>Philadelphia County, PA</t>
  </si>
  <si>
    <t>Vineland-Millville-Bridgeton, NJ PMSA</t>
  </si>
  <si>
    <t>Wilmington-Newark, DE-MD PMSA</t>
  </si>
  <si>
    <t>New Castle County, DE</t>
  </si>
  <si>
    <t>Cecil County, MD</t>
  </si>
  <si>
    <t>Phoenix-Mesa, AZ MSA</t>
  </si>
  <si>
    <t>Maricopa County</t>
  </si>
  <si>
    <t>Pinal County</t>
  </si>
  <si>
    <t>Pine Bluff, AR MSA</t>
  </si>
  <si>
    <t>Pittsburgh, PA MSA</t>
  </si>
  <si>
    <t>Allegheny County</t>
  </si>
  <si>
    <t>Beaver County</t>
  </si>
  <si>
    <t>Westmoreland County</t>
  </si>
  <si>
    <t>Pittsfield, MA MSA</t>
  </si>
  <si>
    <t>Berkshire County (part)</t>
  </si>
  <si>
    <t>Pittsfield, MA NECMA</t>
  </si>
  <si>
    <t>Berskshire County</t>
  </si>
  <si>
    <t>Pocatello, ID MSA</t>
  </si>
  <si>
    <t>Bannock</t>
  </si>
  <si>
    <t>Portland, ME MSA</t>
  </si>
  <si>
    <t>Cumberland County, (part)</t>
  </si>
  <si>
    <t>York County, (part)</t>
  </si>
  <si>
    <t>Portland, ME NECMA</t>
  </si>
  <si>
    <t>Portland-Vancouver, OR-WA PMSA</t>
  </si>
  <si>
    <t>(See Portland-Salem, OR-WA CMSA)</t>
  </si>
  <si>
    <t>Portland-Salem, OR-WA CMSA</t>
  </si>
  <si>
    <t>Clackamas County, OR</t>
  </si>
  <si>
    <t>Columbia County, OR</t>
  </si>
  <si>
    <t>Multnomah County, OR</t>
  </si>
  <si>
    <t>Washington County, OR</t>
  </si>
  <si>
    <t>Yamhill County, OR</t>
  </si>
  <si>
    <t>Clark County, WA</t>
  </si>
  <si>
    <t>Salem, OR PMSA</t>
  </si>
  <si>
    <t>Providence-Fall River-Warwick, RI-MA-MSA</t>
  </si>
  <si>
    <t>Bristol County, MA (part)</t>
  </si>
  <si>
    <t>Bristol County, RI</t>
  </si>
  <si>
    <t>Kent County, RI</t>
  </si>
  <si>
    <t>Newport County, RI (part)</t>
  </si>
  <si>
    <t>Providence County, RI</t>
  </si>
  <si>
    <t>Providence-Warwick-Pawtucket, RI NECMA</t>
  </si>
  <si>
    <t>Bristol County</t>
  </si>
  <si>
    <t>Providence County</t>
  </si>
  <si>
    <t>Provo-Orem, UT MSA</t>
  </si>
  <si>
    <t>Utah County</t>
  </si>
  <si>
    <t>Pueblo, CO MSA</t>
  </si>
  <si>
    <t>Pueblo County</t>
  </si>
  <si>
    <t>Punta Gorda, FL MSA</t>
  </si>
  <si>
    <t>Charlotte County</t>
  </si>
  <si>
    <t>Raleigh-Durham-Chapel Hill, NC MSA</t>
  </si>
  <si>
    <t>Chatham County</t>
  </si>
  <si>
    <t>Durham County</t>
  </si>
  <si>
    <t>Johnston County</t>
  </si>
  <si>
    <t>Wake County</t>
  </si>
  <si>
    <t>Rapid City, SD MSA</t>
  </si>
  <si>
    <t>Pennington County</t>
  </si>
  <si>
    <t>Reading, PA MSA</t>
  </si>
  <si>
    <t>Berks County</t>
  </si>
  <si>
    <t>Redding, CA MSA</t>
  </si>
  <si>
    <t>Shasta County</t>
  </si>
  <si>
    <t>Reno, NV MSA</t>
  </si>
  <si>
    <t>Washoe County</t>
  </si>
  <si>
    <t>Richland-Kennewick-Pasco, WA MSA</t>
  </si>
  <si>
    <t>Richmond-Petersburg, VA MSA</t>
  </si>
  <si>
    <t>Charles City County</t>
  </si>
  <si>
    <t>Chesterfield County</t>
  </si>
  <si>
    <t>Dinwiddie County</t>
  </si>
  <si>
    <t>Goochland County</t>
  </si>
  <si>
    <t>Hanover County</t>
  </si>
  <si>
    <t>Henrico County</t>
  </si>
  <si>
    <t>New Kent County</t>
  </si>
  <si>
    <t>Powhatan County</t>
  </si>
  <si>
    <t>Prince George County</t>
  </si>
  <si>
    <t>Colonial Heights (city)</t>
  </si>
  <si>
    <t>Hopewell (city)</t>
  </si>
  <si>
    <t>Petersburg (city)</t>
  </si>
  <si>
    <t>Richmond (city)</t>
  </si>
  <si>
    <t>Roanoke, VA MSA</t>
  </si>
  <si>
    <t>Botetourt County</t>
  </si>
  <si>
    <t>Roanoke County</t>
  </si>
  <si>
    <t>Roanoke (city)</t>
  </si>
  <si>
    <t>Salem (city)</t>
  </si>
  <si>
    <t>Rochester, MN MSA</t>
  </si>
  <si>
    <t>Olmsted County</t>
  </si>
  <si>
    <t>Rochester, NY MSA</t>
  </si>
  <si>
    <t>Ontario County</t>
  </si>
  <si>
    <t>Orleans County</t>
  </si>
  <si>
    <t>Rockford, IL MSA</t>
  </si>
  <si>
    <t>Ogle County</t>
  </si>
  <si>
    <t>Winnnebago County</t>
  </si>
  <si>
    <t>Rocky Mount, NC MSA</t>
  </si>
  <si>
    <t>Edgecombe County</t>
  </si>
  <si>
    <t>Nash County</t>
  </si>
  <si>
    <t>Sacramento, CA PMSA</t>
  </si>
  <si>
    <t>(See Sacramento-Yolo, CA CMSA)</t>
  </si>
  <si>
    <t>Sacramento-Yolo, CA CMSA</t>
  </si>
  <si>
    <t>El Dorado County</t>
  </si>
  <si>
    <t>Placer County</t>
  </si>
  <si>
    <t>Sacramento County</t>
  </si>
  <si>
    <t>Yolo, CA PMSA</t>
  </si>
  <si>
    <t>Yolo County</t>
  </si>
  <si>
    <t>Saginaw-Bay City-Midland,MI MSA</t>
  </si>
  <si>
    <t>Saginaw County</t>
  </si>
  <si>
    <t>St. Cloud, MN MSA</t>
  </si>
  <si>
    <t>Stearns County</t>
  </si>
  <si>
    <t>St. Joseph, MO MSA</t>
  </si>
  <si>
    <t>Andrew County</t>
  </si>
  <si>
    <t>Buchanan County</t>
  </si>
  <si>
    <t>St. Louis, MO-IL MSA</t>
  </si>
  <si>
    <t>Clinton County, IL</t>
  </si>
  <si>
    <t>Jersey County, IL</t>
  </si>
  <si>
    <t>Madison County, IL</t>
  </si>
  <si>
    <t>Monroe County, IL</t>
  </si>
  <si>
    <t>St. Clair County, IL</t>
  </si>
  <si>
    <t>Franklin County, MO</t>
  </si>
  <si>
    <t>Jefferson County, MO</t>
  </si>
  <si>
    <t>Lincoln County, MO</t>
  </si>
  <si>
    <t>St. Charles County, MO</t>
  </si>
  <si>
    <t>St. Louis County, MO</t>
  </si>
  <si>
    <t>Warren County, MO</t>
  </si>
  <si>
    <t>St. Louis (city), MO</t>
  </si>
  <si>
    <t xml:space="preserve">Salem, OR PMSA </t>
  </si>
  <si>
    <t>Salinas, CA MSA</t>
  </si>
  <si>
    <t>Monterey County</t>
  </si>
  <si>
    <t>Salt Lake City-Ogden, UT MSA</t>
  </si>
  <si>
    <t>Davis County</t>
  </si>
  <si>
    <t>Salt Lake County</t>
  </si>
  <si>
    <t>Weber County</t>
  </si>
  <si>
    <t>San Angelo, TX MSA</t>
  </si>
  <si>
    <t>Tom Green County</t>
  </si>
  <si>
    <t>San Antonio, TX MSA</t>
  </si>
  <si>
    <t>Bexar County</t>
  </si>
  <si>
    <t>Comal County</t>
  </si>
  <si>
    <t>Guadalupe County</t>
  </si>
  <si>
    <t>San Diego, CA MSA</t>
  </si>
  <si>
    <t>San Diego County</t>
  </si>
  <si>
    <t>San Francisco, CA PMSA</t>
  </si>
  <si>
    <t>San Francisco-Oakland-San Jose, CA CMSA</t>
  </si>
  <si>
    <t>Alameda County</t>
  </si>
  <si>
    <t>Contra Costa County</t>
  </si>
  <si>
    <t>Marin County</t>
  </si>
  <si>
    <t>San Francisco County</t>
  </si>
  <si>
    <t>San Mateo County</t>
  </si>
  <si>
    <t>San Jose, CA PMSA</t>
  </si>
  <si>
    <t>Santa Clara County</t>
  </si>
  <si>
    <t>Santa Cruz-Watsonville, CA PMSA</t>
  </si>
  <si>
    <t>Santa Cruz County</t>
  </si>
  <si>
    <t>Santa Rosa, CA PMSA</t>
  </si>
  <si>
    <t>Sonoma County</t>
  </si>
  <si>
    <t>Vallejo-Fairfield-Napa, CA PMSA</t>
  </si>
  <si>
    <t>Napa County</t>
  </si>
  <si>
    <t>Solano County</t>
  </si>
  <si>
    <t>San Luis Obispo-Atascadero-Paso Robles, CA MSA</t>
  </si>
  <si>
    <t>San Luis Obispo County</t>
  </si>
  <si>
    <t>Santa Barbara-Santa Maria-Lompoc, CA MSA</t>
  </si>
  <si>
    <t>Santa Barbara County</t>
  </si>
  <si>
    <t>Santa Fe, NM MSA</t>
  </si>
  <si>
    <t>Los Alamos County</t>
  </si>
  <si>
    <t>Santa Fe County</t>
  </si>
  <si>
    <t>Sarasota-Bradenton, FL MSA</t>
  </si>
  <si>
    <t>Manatee County</t>
  </si>
  <si>
    <t>Sarasota County</t>
  </si>
  <si>
    <t>Savannah, GA MSA</t>
  </si>
  <si>
    <t>Bryan County</t>
  </si>
  <si>
    <t>Effingham County</t>
  </si>
  <si>
    <t>Scranton--Wilkes-Barre--Hazelton, PA MSA</t>
  </si>
  <si>
    <t>Columbia County</t>
  </si>
  <si>
    <t>Lackawanna County</t>
  </si>
  <si>
    <t>Luzerne County</t>
  </si>
  <si>
    <t>Wyoming County</t>
  </si>
  <si>
    <t>Seattle-Bellevue-Everett, WA PMSA</t>
  </si>
  <si>
    <t>Seattle-Tacoma-Bremerton, WA CMSA</t>
  </si>
  <si>
    <t>Kitsap County</t>
  </si>
  <si>
    <t>Thurston County</t>
  </si>
  <si>
    <t>Island County</t>
  </si>
  <si>
    <t>King County</t>
  </si>
  <si>
    <t>Snohomish County</t>
  </si>
  <si>
    <t>Tacoma, WA PMSA</t>
  </si>
  <si>
    <t>Pierce County</t>
  </si>
  <si>
    <t>Sharon, PA MSA</t>
  </si>
  <si>
    <t>Sheboygan, WI MSA</t>
  </si>
  <si>
    <t>Sheboygan County</t>
  </si>
  <si>
    <t>Sherman-Denison, TX MSA</t>
  </si>
  <si>
    <t>Grayson County</t>
  </si>
  <si>
    <t>Shreveport-Bossier City, LA MSA</t>
  </si>
  <si>
    <t>Bossier Parish</t>
  </si>
  <si>
    <t>Caddo Parish</t>
  </si>
  <si>
    <t>Webster Parish</t>
  </si>
  <si>
    <t>Sioux City, IA-NE MSA</t>
  </si>
  <si>
    <t>Woodbury County, IA</t>
  </si>
  <si>
    <t>Dakota County, NE</t>
  </si>
  <si>
    <t>Sioux Falls, SD MSA</t>
  </si>
  <si>
    <t>Lincoln County</t>
  </si>
  <si>
    <t>Minnehaha County</t>
  </si>
  <si>
    <t>South Bend, IN MSA</t>
  </si>
  <si>
    <t>St. Joseph County</t>
  </si>
  <si>
    <t>Spokane, WA MSA</t>
  </si>
  <si>
    <t>Spokane County</t>
  </si>
  <si>
    <t>Springfield, IL MSA</t>
  </si>
  <si>
    <t>Menard County</t>
  </si>
  <si>
    <t>Sangamon County</t>
  </si>
  <si>
    <t>Springfield, MO MSA</t>
  </si>
  <si>
    <t>Christian County</t>
  </si>
  <si>
    <t>Webster County</t>
  </si>
  <si>
    <t>Springfield, MA MSA</t>
  </si>
  <si>
    <t>Hampden County (part)</t>
  </si>
  <si>
    <t>Hampshire County (part)</t>
  </si>
  <si>
    <t>Springfield, MA NECMA</t>
  </si>
  <si>
    <t>Hampden County</t>
  </si>
  <si>
    <t>Hampshire County</t>
  </si>
  <si>
    <t>Stamford-Norwalk, CT PMSA</t>
  </si>
  <si>
    <t>(See New York-Northern New Jersey</t>
  </si>
  <si>
    <t>State College, PA MSA</t>
  </si>
  <si>
    <t>Centre County</t>
  </si>
  <si>
    <t>Steubenville-Weirton, OH-WV MSA</t>
  </si>
  <si>
    <t>Jefferson County, OH</t>
  </si>
  <si>
    <t>Brooke County, WV</t>
  </si>
  <si>
    <t>Hancock County, WV</t>
  </si>
  <si>
    <t>Stockton-Lodi, CA MSA</t>
  </si>
  <si>
    <t>San Joaquin County</t>
  </si>
  <si>
    <t>Sumter, SC MSA</t>
  </si>
  <si>
    <t>Sumter County</t>
  </si>
  <si>
    <t>Syracuse, NY MSA</t>
  </si>
  <si>
    <t>Cayuga County</t>
  </si>
  <si>
    <t>Onondaga County</t>
  </si>
  <si>
    <t>Oswego County</t>
  </si>
  <si>
    <t>Tacoma-WA PMSA</t>
  </si>
  <si>
    <t>Tallahassee, FL MSA</t>
  </si>
  <si>
    <t>Gadsden County</t>
  </si>
  <si>
    <t>Leon County</t>
  </si>
  <si>
    <t>Tampa-St. Petersburg-Clearwater, FL MSA</t>
  </si>
  <si>
    <t>Hernando County</t>
  </si>
  <si>
    <t>Hillsborough County</t>
  </si>
  <si>
    <t>Pasco County</t>
  </si>
  <si>
    <t>Pinellas County</t>
  </si>
  <si>
    <t>Terre Haute, IN MSA</t>
  </si>
  <si>
    <t>Vermillion County</t>
  </si>
  <si>
    <t>Vigo County</t>
  </si>
  <si>
    <t>Texarkana, TX-Texarkana, AR MSA</t>
  </si>
  <si>
    <t>Miller County, AR</t>
  </si>
  <si>
    <t>Bowie County, TX</t>
  </si>
  <si>
    <t>Toledo, OH MSA</t>
  </si>
  <si>
    <t>Lucas County</t>
  </si>
  <si>
    <t>Wood County</t>
  </si>
  <si>
    <t>Topeka, KS MSA</t>
  </si>
  <si>
    <t>Shawnee County</t>
  </si>
  <si>
    <t>Tucson, AZ MSA</t>
  </si>
  <si>
    <t>Pima County</t>
  </si>
  <si>
    <t>Tulsa, OK MSA</t>
  </si>
  <si>
    <t>Creek County</t>
  </si>
  <si>
    <t>Osage County</t>
  </si>
  <si>
    <t>Rogers County</t>
  </si>
  <si>
    <t>Tulsa County</t>
  </si>
  <si>
    <t>Wagoner County</t>
  </si>
  <si>
    <t>Tuscaloosa, AL MSA</t>
  </si>
  <si>
    <t>Tuscaloosa County</t>
  </si>
  <si>
    <t>Tyler, TX MSA</t>
  </si>
  <si>
    <t>Smith County</t>
  </si>
  <si>
    <t>Utica-Rome, NY MSA</t>
  </si>
  <si>
    <t>Herkimer County</t>
  </si>
  <si>
    <t>Oneida County</t>
  </si>
  <si>
    <t>Victoria, TX MSA</t>
  </si>
  <si>
    <t>Victoria County</t>
  </si>
  <si>
    <t>Visalia-Tulare-Porterville, CA MSA</t>
  </si>
  <si>
    <t>Tulare County</t>
  </si>
  <si>
    <t>Waco, TX MSA</t>
  </si>
  <si>
    <t>McLennan County</t>
  </si>
  <si>
    <t>Washington, DC-MD-VA-WV PMSA</t>
  </si>
  <si>
    <t>Washington-Baltimore, DC-MD-VA-WV CMSA</t>
  </si>
  <si>
    <t>Anne Arundel County</t>
  </si>
  <si>
    <t>Baltimore County</t>
  </si>
  <si>
    <t>Harford County</t>
  </si>
  <si>
    <t>Queen Anne's County</t>
  </si>
  <si>
    <t>Baltimore (city)</t>
  </si>
  <si>
    <t>Washington DC-MD-VA-WV PMSA</t>
  </si>
  <si>
    <t>District of Columbia</t>
  </si>
  <si>
    <t>Calvert County, MD</t>
  </si>
  <si>
    <t>Charles County, MD</t>
  </si>
  <si>
    <t>Frederick County, MD</t>
  </si>
  <si>
    <t>Montgomery County, MD</t>
  </si>
  <si>
    <t>Prince George's County, MD</t>
  </si>
  <si>
    <t>Arlington County, VA</t>
  </si>
  <si>
    <t>Clarke County, VA</t>
  </si>
  <si>
    <t>Culpeper County, VA</t>
  </si>
  <si>
    <t>Fairfax County, VA</t>
  </si>
  <si>
    <t>Fauquier County, VA</t>
  </si>
  <si>
    <t>King George County, VA</t>
  </si>
  <si>
    <t>Loudoun County, VA</t>
  </si>
  <si>
    <t>Prince William County, VA</t>
  </si>
  <si>
    <t>Spotsylvania County, VA</t>
  </si>
  <si>
    <t>Stafford County, VA</t>
  </si>
  <si>
    <t>Warren County, VA</t>
  </si>
  <si>
    <t>Alexandria (city), VA</t>
  </si>
  <si>
    <t>Fairfax (city), VA</t>
  </si>
  <si>
    <t>Falls Church (city), VA</t>
  </si>
  <si>
    <t>Fredericksburg (city), VA</t>
  </si>
  <si>
    <t>Manassas (city), VA</t>
  </si>
  <si>
    <t>Manassas Park (city), VA</t>
  </si>
  <si>
    <t>Berkeley County, WV</t>
  </si>
  <si>
    <t>Jefferson County, WV</t>
  </si>
  <si>
    <t>Waterbury, CT PMSA</t>
  </si>
  <si>
    <t>Waterloo-Cedar Falls, IA MSA</t>
  </si>
  <si>
    <t>Black Hawk County</t>
  </si>
  <si>
    <t>Wausau, WI MSA</t>
  </si>
  <si>
    <t>Marathon County</t>
  </si>
  <si>
    <t>West Palm Beach-Boca Raton, FL MSA</t>
  </si>
  <si>
    <t>Palm Beach County</t>
  </si>
  <si>
    <t>Wheeling, WV-OH MSA</t>
  </si>
  <si>
    <t>Belmont County, OH</t>
  </si>
  <si>
    <t>Marshall County, WV</t>
  </si>
  <si>
    <t>Ohio County, WV</t>
  </si>
  <si>
    <t>Wichita, KS MSA</t>
  </si>
  <si>
    <t>Harvey County</t>
  </si>
  <si>
    <t>Sedgwick County</t>
  </si>
  <si>
    <t>Wichita Falls, TX MSA</t>
  </si>
  <si>
    <t>Archer County</t>
  </si>
  <si>
    <t>Wichita County</t>
  </si>
  <si>
    <t>Williamsport, PA MSA</t>
  </si>
  <si>
    <t>Lycoming County</t>
  </si>
  <si>
    <t>Wilmington, NC MSA</t>
  </si>
  <si>
    <t>Brunswick County</t>
  </si>
  <si>
    <t>New Hanover County</t>
  </si>
  <si>
    <t>Yakima, WA MSA</t>
  </si>
  <si>
    <t>Yakima County</t>
  </si>
  <si>
    <t>York, PA MSA</t>
  </si>
  <si>
    <t>York County</t>
  </si>
  <si>
    <t>Youngstown-Warren, OH MSA</t>
  </si>
  <si>
    <t>Columbiana County</t>
  </si>
  <si>
    <t>Mahoning County</t>
  </si>
  <si>
    <t>Trumbull County</t>
  </si>
  <si>
    <t>Yuba City, CA MSA</t>
  </si>
  <si>
    <t>Sutter County</t>
  </si>
  <si>
    <t>Yuba County</t>
  </si>
  <si>
    <t>Yuma, AZ MSA</t>
  </si>
  <si>
    <t>Yuma County</t>
  </si>
  <si>
    <t>0580</t>
  </si>
  <si>
    <t>Auburn-Opelika, AL MSA</t>
  </si>
  <si>
    <t>Corvallis, OR MSA</t>
  </si>
  <si>
    <t>Miami-Dade County</t>
  </si>
  <si>
    <t>And Geographic Components, 1990 - 1999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</si>
</sst>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0"/>
    </font>
    <font>
      <b/>
      <sz val="10"/>
      <name val="Arial"/>
      <family val="0"/>
    </font>
    <font>
      <i/>
      <sz val="8"/>
      <name val="Arial"/>
      <family val="0"/>
    </font>
    <font>
      <b/>
      <sz val="8"/>
      <name val="Arial"/>
      <family val="0"/>
    </font>
    <font>
      <sz val="8"/>
      <name val="MS Sans Serif"/>
      <family val="0"/>
    </font>
    <font>
      <b/>
      <sz val="9"/>
      <name val="Arial"/>
      <family val="0"/>
    </font>
    <font>
      <sz val="9"/>
      <name val="MS Sans Serif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 quotePrefix="1">
      <alignment horizontal="right"/>
    </xf>
    <xf numFmtId="0" fontId="4" fillId="0" borderId="1" xfId="0" applyFont="1" applyBorder="1" applyAlignment="1" quotePrefix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4" fillId="0" borderId="5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8" fillId="0" borderId="3" xfId="0" applyFont="1" applyBorder="1" applyAlignment="1">
      <alignment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28575</xdr:rowOff>
    </xdr:from>
    <xdr:to>
      <xdr:col>19</xdr:col>
      <xdr:colOff>0</xdr:colOff>
      <xdr:row>10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47675" y="514350"/>
          <a:ext cx="66484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Metropolitan areas and geographic components are based on definitions effective July 1, 1999.  CMSA = consolidated metropolitan statistical area; MSA = metropolitan statistical area; NECMA = New England county metropolitan area; PMSA = primary metropolitan statistical area.  Geographic codes are Federal Information Processing Standards codes.  The geographic distribution of patents is based on the residence of the first-named inventor.  Patent counts for parts of New England counties are not available "(n.a.)"; see not ate the end of the New York-Northern New Jersey-Long Island, NY-NJ-CT-PA CMSA listing.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31"/>
  <sheetViews>
    <sheetView tabSelected="1" zoomScale="75" zoomScaleNormal="75" workbookViewId="0" topLeftCell="A1262">
      <selection activeCell="U1306" sqref="U1306"/>
    </sheetView>
  </sheetViews>
  <sheetFormatPr defaultColWidth="9.140625" defaultRowHeight="12.75"/>
  <cols>
    <col min="1" max="1" width="6.7109375" style="1" customWidth="1"/>
    <col min="2" max="2" width="1.7109375" style="7" customWidth="1"/>
    <col min="3" max="3" width="6.7109375" style="7" customWidth="1"/>
    <col min="4" max="4" width="1.7109375" style="1" customWidth="1"/>
    <col min="5" max="5" width="3.28125" style="1" customWidth="1"/>
    <col min="6" max="6" width="2.421875" style="1" customWidth="1"/>
    <col min="7" max="9" width="9.140625" style="1" customWidth="1"/>
    <col min="10" max="10" width="9.00390625" style="1" customWidth="1"/>
    <col min="11" max="11" width="1.7109375" style="7" customWidth="1"/>
    <col min="12" max="12" width="5.7109375" style="9" customWidth="1"/>
    <col min="13" max="13" width="5.7109375" style="2" customWidth="1"/>
    <col min="14" max="21" width="5.7109375" style="1" customWidth="1"/>
    <col min="22" max="16384" width="9.140625" style="1" customWidth="1"/>
  </cols>
  <sheetData>
    <row r="1" spans="1:18" s="6" customFormat="1" ht="12.75">
      <c r="A1"/>
      <c r="B1" s="18"/>
      <c r="C1" s="37" t="s">
        <v>0</v>
      </c>
      <c r="D1" s="38"/>
      <c r="E1" s="39"/>
      <c r="F1" s="40"/>
      <c r="G1" s="5"/>
      <c r="H1" s="5"/>
      <c r="I1" s="5"/>
      <c r="J1" s="5"/>
      <c r="K1" s="18"/>
      <c r="L1" s="27"/>
      <c r="M1" s="28"/>
      <c r="N1" s="28"/>
      <c r="O1" s="28"/>
      <c r="P1" s="28"/>
      <c r="Q1" s="28"/>
      <c r="R1" s="28"/>
    </row>
    <row r="2" spans="2:18" s="6" customFormat="1" ht="12.75">
      <c r="B2" s="22"/>
      <c r="C2" s="37" t="s">
        <v>1236</v>
      </c>
      <c r="D2" s="38"/>
      <c r="E2" s="39"/>
      <c r="F2" s="40"/>
      <c r="G2" s="5"/>
      <c r="H2" s="5"/>
      <c r="I2" s="5"/>
      <c r="J2" s="5"/>
      <c r="K2" s="18"/>
      <c r="L2" s="27"/>
      <c r="M2" s="28"/>
      <c r="N2" s="28"/>
      <c r="O2" s="28"/>
      <c r="P2" s="28"/>
      <c r="Q2" s="28"/>
      <c r="R2" s="28"/>
    </row>
    <row r="3" spans="1:18" s="6" customFormat="1" ht="12.75">
      <c r="A3" s="5"/>
      <c r="B3" s="18"/>
      <c r="C3" s="18"/>
      <c r="D3" s="5"/>
      <c r="E3" s="23"/>
      <c r="F3" s="5"/>
      <c r="G3" s="5"/>
      <c r="H3" s="5"/>
      <c r="I3" s="5"/>
      <c r="J3" s="5"/>
      <c r="K3" s="18"/>
      <c r="L3" s="27"/>
      <c r="M3" s="28"/>
      <c r="N3" s="26"/>
      <c r="O3" s="26"/>
      <c r="P3" s="26"/>
      <c r="Q3" s="26"/>
      <c r="R3" s="26"/>
    </row>
    <row r="4" spans="1:13" ht="12.75">
      <c r="A4"/>
      <c r="B4" s="10"/>
      <c r="C4" s="36"/>
      <c r="D4" s="3"/>
      <c r="E4" s="3"/>
      <c r="F4" s="3"/>
      <c r="G4" s="3"/>
      <c r="H4" s="3"/>
      <c r="I4" s="3"/>
      <c r="J4" s="3"/>
      <c r="K4" s="10"/>
      <c r="L4" s="10"/>
      <c r="M4" s="3"/>
    </row>
    <row r="5" spans="1:12" s="19" customFormat="1" ht="12.75">
      <c r="A5"/>
      <c r="B5" s="20"/>
      <c r="C5" s="36"/>
      <c r="K5" s="20"/>
      <c r="L5" s="20"/>
    </row>
    <row r="6" spans="1:12" s="19" customFormat="1" ht="12.75">
      <c r="A6"/>
      <c r="B6" s="20"/>
      <c r="C6" s="36"/>
      <c r="K6" s="20"/>
      <c r="L6" s="20"/>
    </row>
    <row r="7" spans="1:12" s="19" customFormat="1" ht="12.75">
      <c r="A7"/>
      <c r="B7" s="20"/>
      <c r="C7" s="36"/>
      <c r="K7" s="20"/>
      <c r="L7" s="20"/>
    </row>
    <row r="8" spans="1:12" s="19" customFormat="1" ht="12.75">
      <c r="A8"/>
      <c r="B8" s="20"/>
      <c r="C8" s="36"/>
      <c r="K8" s="20"/>
      <c r="L8" s="20"/>
    </row>
    <row r="9" spans="1:12" s="19" customFormat="1" ht="12.75">
      <c r="A9"/>
      <c r="B9" s="20"/>
      <c r="C9" s="36"/>
      <c r="K9" s="20"/>
      <c r="L9" s="20"/>
    </row>
    <row r="10" spans="1:12" s="19" customFormat="1" ht="11.25">
      <c r="A10" s="19" t="s">
        <v>1</v>
      </c>
      <c r="B10" s="20"/>
      <c r="C10" s="20"/>
      <c r="K10" s="20"/>
      <c r="L10" s="20"/>
    </row>
    <row r="11" spans="2:12" s="19" customFormat="1" ht="11.25">
      <c r="B11" s="20"/>
      <c r="C11" s="20"/>
      <c r="K11" s="20"/>
      <c r="L11" s="20"/>
    </row>
    <row r="12" spans="2:12" s="19" customFormat="1" ht="11.25">
      <c r="B12" s="20"/>
      <c r="C12" s="20"/>
      <c r="K12" s="20"/>
      <c r="L12" s="20"/>
    </row>
    <row r="13" spans="2:21" ht="11.25">
      <c r="B13" s="9"/>
      <c r="C13" s="9"/>
      <c r="K13" s="9"/>
      <c r="S13" s="15"/>
      <c r="T13" s="15"/>
      <c r="U13" s="15"/>
    </row>
    <row r="14" spans="1:19" ht="11.25">
      <c r="A14" s="11" t="s">
        <v>2</v>
      </c>
      <c r="B14" s="11"/>
      <c r="C14" s="11"/>
      <c r="D14" s="16"/>
      <c r="E14" s="16"/>
      <c r="F14" s="16"/>
      <c r="G14" s="16"/>
      <c r="H14" s="16"/>
      <c r="I14" s="16"/>
      <c r="J14" s="16"/>
      <c r="K14" s="17"/>
      <c r="L14" s="16"/>
      <c r="M14" s="29"/>
      <c r="N14" s="16"/>
      <c r="O14" s="16"/>
      <c r="P14" s="16"/>
      <c r="Q14" s="16"/>
      <c r="R14" s="16"/>
      <c r="S14" s="16"/>
    </row>
    <row r="15" spans="1:21" ht="11.25">
      <c r="A15" s="4" t="s">
        <v>3</v>
      </c>
      <c r="E15" s="10" t="s">
        <v>4</v>
      </c>
      <c r="F15" s="10"/>
      <c r="G15" s="10"/>
      <c r="H15" s="10"/>
      <c r="I15" s="10"/>
      <c r="J15" s="10"/>
      <c r="L15" s="41" t="s">
        <v>5</v>
      </c>
      <c r="M15" s="42"/>
      <c r="N15" s="42"/>
      <c r="O15" s="42"/>
      <c r="P15" s="42"/>
      <c r="Q15" s="42"/>
      <c r="R15" s="42"/>
      <c r="S15" s="42"/>
      <c r="T15" s="42"/>
      <c r="U15" s="42"/>
    </row>
    <row r="16" spans="1:21" ht="11.25">
      <c r="A16" s="12" t="s">
        <v>6</v>
      </c>
      <c r="B16" s="13"/>
      <c r="C16" s="14" t="s">
        <v>7</v>
      </c>
      <c r="D16" s="15"/>
      <c r="E16" s="35"/>
      <c r="F16" s="35"/>
      <c r="G16" s="35"/>
      <c r="H16" s="35"/>
      <c r="I16" s="35"/>
      <c r="J16" s="35"/>
      <c r="K16" s="13"/>
      <c r="L16" s="30">
        <v>1990</v>
      </c>
      <c r="M16" s="30">
        <v>1991</v>
      </c>
      <c r="N16" s="15">
        <v>1992</v>
      </c>
      <c r="O16" s="15">
        <v>1993</v>
      </c>
      <c r="P16" s="15">
        <v>1994</v>
      </c>
      <c r="Q16" s="15">
        <v>1995</v>
      </c>
      <c r="R16" s="15">
        <v>1996</v>
      </c>
      <c r="S16" s="15">
        <v>1997</v>
      </c>
      <c r="T16" s="15">
        <v>1998</v>
      </c>
      <c r="U16" s="15">
        <v>1999</v>
      </c>
    </row>
    <row r="17" spans="1:10" ht="11.25">
      <c r="A17" s="4"/>
      <c r="C17" s="8"/>
      <c r="E17" s="3"/>
      <c r="F17" s="3"/>
      <c r="G17" s="3"/>
      <c r="H17" s="3"/>
      <c r="I17" s="3"/>
      <c r="J17" s="3"/>
    </row>
    <row r="19" spans="1:21" ht="11.25">
      <c r="A19" s="24" t="s">
        <v>8</v>
      </c>
      <c r="E19" s="1" t="s">
        <v>9</v>
      </c>
      <c r="L19" s="32">
        <f>L20</f>
        <v>2</v>
      </c>
      <c r="M19" s="32">
        <f aca="true" t="shared" si="0" ref="M19:U19">M20</f>
        <v>4</v>
      </c>
      <c r="N19" s="32">
        <f t="shared" si="0"/>
        <v>3</v>
      </c>
      <c r="O19" s="32">
        <f t="shared" si="0"/>
        <v>2</v>
      </c>
      <c r="P19" s="32">
        <f t="shared" si="0"/>
        <v>5</v>
      </c>
      <c r="Q19" s="32">
        <f t="shared" si="0"/>
        <v>5</v>
      </c>
      <c r="R19" s="32">
        <f t="shared" si="0"/>
        <v>5</v>
      </c>
      <c r="S19" s="32">
        <f t="shared" si="0"/>
        <v>7</v>
      </c>
      <c r="T19" s="32">
        <f t="shared" si="0"/>
        <v>4</v>
      </c>
      <c r="U19" s="32">
        <f t="shared" si="0"/>
        <v>5</v>
      </c>
    </row>
    <row r="20" spans="1:21" ht="11.25">
      <c r="A20" s="2"/>
      <c r="G20" s="1" t="s">
        <v>10</v>
      </c>
      <c r="L20" s="32">
        <v>2</v>
      </c>
      <c r="M20" s="32">
        <v>4</v>
      </c>
      <c r="N20" s="32">
        <v>3</v>
      </c>
      <c r="O20" s="32">
        <v>2</v>
      </c>
      <c r="P20" s="32">
        <v>5</v>
      </c>
      <c r="Q20" s="32">
        <v>5</v>
      </c>
      <c r="R20" s="32">
        <v>5</v>
      </c>
      <c r="S20" s="32">
        <v>7</v>
      </c>
      <c r="T20" s="32">
        <v>4</v>
      </c>
      <c r="U20" s="32">
        <v>5</v>
      </c>
    </row>
    <row r="21" ht="11.25">
      <c r="A21" s="2"/>
    </row>
    <row r="22" spans="1:18" ht="11.25">
      <c r="A22" s="24" t="s">
        <v>11</v>
      </c>
      <c r="E22" s="1" t="s">
        <v>12</v>
      </c>
      <c r="L22" s="31"/>
      <c r="M22" s="31"/>
      <c r="N22" s="31"/>
      <c r="O22" s="31"/>
      <c r="P22" s="31"/>
      <c r="Q22" s="31"/>
      <c r="R22" s="31"/>
    </row>
    <row r="23" spans="1:5" ht="11.25">
      <c r="A23" s="2"/>
      <c r="E23" s="1" t="s">
        <v>13</v>
      </c>
    </row>
    <row r="24" ht="11.25">
      <c r="A24" s="2"/>
    </row>
    <row r="25" spans="1:21" ht="11.25">
      <c r="A25" s="24" t="s">
        <v>14</v>
      </c>
      <c r="E25" s="1" t="s">
        <v>15</v>
      </c>
      <c r="L25" s="34">
        <f aca="true" t="shared" si="1" ref="L25:S25">SUM(L26:L27)</f>
        <v>8</v>
      </c>
      <c r="M25" s="34">
        <f t="shared" si="1"/>
        <v>3</v>
      </c>
      <c r="N25" s="34">
        <f t="shared" si="1"/>
        <v>3</v>
      </c>
      <c r="O25" s="34">
        <f t="shared" si="1"/>
        <v>7</v>
      </c>
      <c r="P25" s="34">
        <f t="shared" si="1"/>
        <v>6</v>
      </c>
      <c r="Q25" s="34">
        <f t="shared" si="1"/>
        <v>3</v>
      </c>
      <c r="R25" s="34">
        <f t="shared" si="1"/>
        <v>5</v>
      </c>
      <c r="S25" s="34">
        <f t="shared" si="1"/>
        <v>1</v>
      </c>
      <c r="T25" s="34">
        <f>SUM(T26:T27)</f>
        <v>5</v>
      </c>
      <c r="U25" s="34">
        <f>SUM(U26:U27)</f>
        <v>6</v>
      </c>
    </row>
    <row r="26" spans="1:21" ht="11.25">
      <c r="A26" s="2"/>
      <c r="G26" s="1" t="s">
        <v>16</v>
      </c>
      <c r="L26" s="32">
        <v>7</v>
      </c>
      <c r="M26" s="32">
        <v>3</v>
      </c>
      <c r="N26" s="32">
        <v>2</v>
      </c>
      <c r="O26" s="32">
        <v>6</v>
      </c>
      <c r="P26" s="32">
        <v>4</v>
      </c>
      <c r="Q26" s="32">
        <v>3</v>
      </c>
      <c r="R26" s="32">
        <v>3</v>
      </c>
      <c r="S26" s="32">
        <v>1</v>
      </c>
      <c r="T26" s="32">
        <v>4</v>
      </c>
      <c r="U26" s="32">
        <v>5</v>
      </c>
    </row>
    <row r="27" spans="1:21" ht="11.25">
      <c r="A27" s="2"/>
      <c r="G27" s="1" t="s">
        <v>17</v>
      </c>
      <c r="L27" s="32">
        <v>1</v>
      </c>
      <c r="M27" s="33">
        <v>0</v>
      </c>
      <c r="N27" s="32">
        <v>1</v>
      </c>
      <c r="O27" s="32">
        <v>1</v>
      </c>
      <c r="P27" s="32">
        <v>2</v>
      </c>
      <c r="Q27" s="33">
        <v>0</v>
      </c>
      <c r="R27" s="32">
        <v>2</v>
      </c>
      <c r="S27" s="33">
        <v>0</v>
      </c>
      <c r="T27" s="32">
        <v>1</v>
      </c>
      <c r="U27" s="32">
        <v>1</v>
      </c>
    </row>
    <row r="28" ht="11.25">
      <c r="A28" s="2"/>
    </row>
    <row r="29" spans="1:21" ht="11.25">
      <c r="A29" s="24" t="s">
        <v>18</v>
      </c>
      <c r="E29" s="1" t="s">
        <v>19</v>
      </c>
      <c r="L29" s="31">
        <f>SUM(L30:L35)</f>
        <v>429</v>
      </c>
      <c r="M29" s="31">
        <f aca="true" t="shared" si="2" ref="M29:U29">SUM(M30:M35)</f>
        <v>490</v>
      </c>
      <c r="N29" s="31">
        <f t="shared" si="2"/>
        <v>523</v>
      </c>
      <c r="O29" s="31">
        <f t="shared" si="2"/>
        <v>461</v>
      </c>
      <c r="P29" s="31">
        <f t="shared" si="2"/>
        <v>531</v>
      </c>
      <c r="Q29" s="31">
        <f t="shared" si="2"/>
        <v>509</v>
      </c>
      <c r="R29" s="31">
        <f t="shared" si="2"/>
        <v>527</v>
      </c>
      <c r="S29" s="31">
        <f t="shared" si="2"/>
        <v>402</v>
      </c>
      <c r="T29" s="31">
        <f t="shared" si="2"/>
        <v>467</v>
      </c>
      <c r="U29" s="31">
        <f t="shared" si="2"/>
        <v>445</v>
      </c>
    </row>
    <row r="30" spans="1:21" ht="11.25">
      <c r="A30" s="2"/>
      <c r="G30" s="1" t="s">
        <v>20</v>
      </c>
      <c r="L30" s="32">
        <v>65</v>
      </c>
      <c r="M30" s="32">
        <v>72</v>
      </c>
      <c r="N30" s="32">
        <v>67</v>
      </c>
      <c r="O30" s="32">
        <v>66</v>
      </c>
      <c r="P30" s="32">
        <v>52</v>
      </c>
      <c r="Q30" s="32">
        <v>44</v>
      </c>
      <c r="R30" s="32">
        <v>58</v>
      </c>
      <c r="S30" s="32">
        <v>62</v>
      </c>
      <c r="T30" s="32">
        <v>75</v>
      </c>
      <c r="U30" s="32">
        <v>62</v>
      </c>
    </row>
    <row r="31" spans="1:21" ht="11.25">
      <c r="A31" s="2"/>
      <c r="G31" s="1" t="s">
        <v>21</v>
      </c>
      <c r="L31" s="32">
        <v>8</v>
      </c>
      <c r="M31" s="32">
        <v>4</v>
      </c>
      <c r="N31" s="32">
        <v>7</v>
      </c>
      <c r="O31" s="32">
        <v>9</v>
      </c>
      <c r="P31" s="32">
        <v>12</v>
      </c>
      <c r="Q31" s="32">
        <v>8</v>
      </c>
      <c r="R31" s="32">
        <v>17</v>
      </c>
      <c r="S31" s="32">
        <v>12</v>
      </c>
      <c r="T31" s="32">
        <v>19</v>
      </c>
      <c r="U31" s="32">
        <v>7</v>
      </c>
    </row>
    <row r="32" spans="1:21" ht="11.25">
      <c r="A32" s="2"/>
      <c r="G32" s="1" t="s">
        <v>22</v>
      </c>
      <c r="L32" s="32">
        <v>39</v>
      </c>
      <c r="M32" s="32">
        <v>42</v>
      </c>
      <c r="N32" s="32">
        <v>42</v>
      </c>
      <c r="O32" s="32">
        <v>33</v>
      </c>
      <c r="P32" s="32">
        <v>55</v>
      </c>
      <c r="Q32" s="32">
        <v>34</v>
      </c>
      <c r="R32" s="32">
        <v>39</v>
      </c>
      <c r="S32" s="32">
        <v>31</v>
      </c>
      <c r="T32" s="32">
        <v>27</v>
      </c>
      <c r="U32" s="32">
        <v>45</v>
      </c>
    </row>
    <row r="33" spans="1:21" ht="11.25">
      <c r="A33" s="2"/>
      <c r="G33" s="1" t="s">
        <v>23</v>
      </c>
      <c r="L33" s="32">
        <v>97</v>
      </c>
      <c r="M33" s="32">
        <v>122</v>
      </c>
      <c r="N33" s="32">
        <v>143</v>
      </c>
      <c r="O33" s="32">
        <v>140</v>
      </c>
      <c r="P33" s="32">
        <v>150</v>
      </c>
      <c r="Q33" s="32">
        <v>143</v>
      </c>
      <c r="R33" s="32">
        <v>156</v>
      </c>
      <c r="S33" s="32">
        <v>116</v>
      </c>
      <c r="T33" s="32">
        <v>146</v>
      </c>
      <c r="U33" s="32">
        <v>131</v>
      </c>
    </row>
    <row r="34" spans="1:21" ht="11.25">
      <c r="A34" s="2"/>
      <c r="G34" s="1" t="s">
        <v>24</v>
      </c>
      <c r="L34" s="32">
        <v>218</v>
      </c>
      <c r="M34" s="32">
        <v>246</v>
      </c>
      <c r="N34" s="32">
        <v>262</v>
      </c>
      <c r="O34" s="32">
        <v>212</v>
      </c>
      <c r="P34" s="32">
        <v>260</v>
      </c>
      <c r="Q34" s="32">
        <v>279</v>
      </c>
      <c r="R34" s="32">
        <v>255</v>
      </c>
      <c r="S34" s="32">
        <v>180</v>
      </c>
      <c r="T34" s="32">
        <v>200</v>
      </c>
      <c r="U34" s="32">
        <v>195</v>
      </c>
    </row>
    <row r="35" spans="1:21" ht="11.25">
      <c r="A35" s="2"/>
      <c r="G35" s="1" t="s">
        <v>25</v>
      </c>
      <c r="L35" s="32">
        <v>2</v>
      </c>
      <c r="M35" s="32">
        <v>4</v>
      </c>
      <c r="N35" s="32">
        <v>2</v>
      </c>
      <c r="O35" s="32">
        <v>1</v>
      </c>
      <c r="P35" s="32">
        <v>2</v>
      </c>
      <c r="Q35" s="32">
        <v>1</v>
      </c>
      <c r="R35" s="32">
        <v>2</v>
      </c>
      <c r="S35" s="32">
        <v>1</v>
      </c>
      <c r="T35" s="33">
        <v>0</v>
      </c>
      <c r="U35" s="32">
        <v>5</v>
      </c>
    </row>
    <row r="36" spans="1:7" ht="11.25">
      <c r="A36" s="2"/>
      <c r="G36" s="1" t="s">
        <v>1</v>
      </c>
    </row>
    <row r="37" spans="1:21" ht="11.25">
      <c r="A37" s="24" t="s">
        <v>26</v>
      </c>
      <c r="E37" s="1" t="s">
        <v>27</v>
      </c>
      <c r="L37" s="31">
        <f>SUM(L38:L40)</f>
        <v>100</v>
      </c>
      <c r="M37" s="31">
        <f aca="true" t="shared" si="3" ref="M37:U37">SUM(M38:M40)</f>
        <v>129</v>
      </c>
      <c r="N37" s="31">
        <f t="shared" si="3"/>
        <v>132</v>
      </c>
      <c r="O37" s="31">
        <f t="shared" si="3"/>
        <v>123</v>
      </c>
      <c r="P37" s="31">
        <f t="shared" si="3"/>
        <v>135</v>
      </c>
      <c r="Q37" s="31">
        <f t="shared" si="3"/>
        <v>162</v>
      </c>
      <c r="R37" s="31">
        <f t="shared" si="3"/>
        <v>140</v>
      </c>
      <c r="S37" s="31">
        <f t="shared" si="3"/>
        <v>168</v>
      </c>
      <c r="T37" s="31">
        <f t="shared" si="3"/>
        <v>228</v>
      </c>
      <c r="U37" s="31">
        <f t="shared" si="3"/>
        <v>228</v>
      </c>
    </row>
    <row r="38" spans="1:21" ht="11.25">
      <c r="A38" s="2"/>
      <c r="G38" s="1" t="s">
        <v>28</v>
      </c>
      <c r="L38" s="32">
        <v>93</v>
      </c>
      <c r="M38" s="32">
        <v>115</v>
      </c>
      <c r="N38" s="32">
        <v>120</v>
      </c>
      <c r="O38" s="32">
        <v>111</v>
      </c>
      <c r="P38" s="32">
        <v>124</v>
      </c>
      <c r="Q38" s="32">
        <v>145</v>
      </c>
      <c r="R38" s="32">
        <v>121</v>
      </c>
      <c r="S38" s="32">
        <v>151</v>
      </c>
      <c r="T38" s="32">
        <v>207</v>
      </c>
      <c r="U38" s="32">
        <v>207</v>
      </c>
    </row>
    <row r="39" spans="1:21" ht="11.25">
      <c r="A39" s="2"/>
      <c r="G39" s="1" t="s">
        <v>29</v>
      </c>
      <c r="L39" s="32">
        <v>6</v>
      </c>
      <c r="M39" s="32">
        <v>13</v>
      </c>
      <c r="N39" s="32">
        <v>7</v>
      </c>
      <c r="O39" s="32">
        <v>11</v>
      </c>
      <c r="P39" s="32">
        <v>9</v>
      </c>
      <c r="Q39" s="32">
        <v>14</v>
      </c>
      <c r="R39" s="32">
        <v>16</v>
      </c>
      <c r="S39" s="32">
        <v>13</v>
      </c>
      <c r="T39" s="32">
        <v>14</v>
      </c>
      <c r="U39" s="32">
        <v>13</v>
      </c>
    </row>
    <row r="40" spans="1:21" ht="11.25">
      <c r="A40" s="2"/>
      <c r="G40" s="1" t="s">
        <v>30</v>
      </c>
      <c r="L40" s="32">
        <v>1</v>
      </c>
      <c r="M40" s="32">
        <v>1</v>
      </c>
      <c r="N40" s="32">
        <v>5</v>
      </c>
      <c r="O40" s="32">
        <v>1</v>
      </c>
      <c r="P40" s="32">
        <v>2</v>
      </c>
      <c r="Q40" s="32">
        <v>3</v>
      </c>
      <c r="R40" s="32">
        <v>3</v>
      </c>
      <c r="S40" s="32">
        <v>4</v>
      </c>
      <c r="T40" s="32">
        <v>7</v>
      </c>
      <c r="U40" s="32">
        <v>8</v>
      </c>
    </row>
    <row r="41" ht="11.25">
      <c r="A41" s="2"/>
    </row>
    <row r="42" spans="1:21" ht="11.25">
      <c r="A42" s="24" t="s">
        <v>31</v>
      </c>
      <c r="E42" s="1" t="s">
        <v>32</v>
      </c>
      <c r="L42" s="32">
        <f>L43</f>
        <v>9</v>
      </c>
      <c r="M42" s="32">
        <f aca="true" t="shared" si="4" ref="M42:U42">M43</f>
        <v>7</v>
      </c>
      <c r="N42" s="32">
        <f t="shared" si="4"/>
        <v>7</v>
      </c>
      <c r="O42" s="32">
        <f t="shared" si="4"/>
        <v>3</v>
      </c>
      <c r="P42" s="32">
        <f t="shared" si="4"/>
        <v>7</v>
      </c>
      <c r="Q42" s="32">
        <f t="shared" si="4"/>
        <v>4</v>
      </c>
      <c r="R42" s="32">
        <f t="shared" si="4"/>
        <v>11</v>
      </c>
      <c r="S42" s="32">
        <f t="shared" si="4"/>
        <v>5</v>
      </c>
      <c r="T42" s="32">
        <f t="shared" si="4"/>
        <v>10</v>
      </c>
      <c r="U42" s="32">
        <f t="shared" si="4"/>
        <v>8</v>
      </c>
    </row>
    <row r="43" spans="1:21" ht="11.25">
      <c r="A43" s="2"/>
      <c r="G43" s="1" t="s">
        <v>33</v>
      </c>
      <c r="L43" s="32">
        <v>9</v>
      </c>
      <c r="M43" s="32">
        <v>7</v>
      </c>
      <c r="N43" s="32">
        <v>7</v>
      </c>
      <c r="O43" s="32">
        <v>3</v>
      </c>
      <c r="P43" s="32">
        <v>7</v>
      </c>
      <c r="Q43" s="32">
        <v>4</v>
      </c>
      <c r="R43" s="32">
        <v>11</v>
      </c>
      <c r="S43" s="32">
        <v>5</v>
      </c>
      <c r="T43" s="32">
        <v>10</v>
      </c>
      <c r="U43" s="32">
        <v>8</v>
      </c>
    </row>
    <row r="44" ht="11.25">
      <c r="A44" s="2"/>
    </row>
    <row r="45" spans="1:21" ht="11.25">
      <c r="A45" s="24" t="s">
        <v>34</v>
      </c>
      <c r="E45" s="1" t="s">
        <v>35</v>
      </c>
      <c r="L45" s="31">
        <f>SUM(L46:L48)</f>
        <v>198</v>
      </c>
      <c r="M45" s="31">
        <f aca="true" t="shared" si="5" ref="M45:U45">SUM(M46:M48)</f>
        <v>234</v>
      </c>
      <c r="N45" s="31">
        <f t="shared" si="5"/>
        <v>226</v>
      </c>
      <c r="O45" s="31">
        <f t="shared" si="5"/>
        <v>243</v>
      </c>
      <c r="P45" s="31">
        <f t="shared" si="5"/>
        <v>255</v>
      </c>
      <c r="Q45" s="31">
        <f t="shared" si="5"/>
        <v>244</v>
      </c>
      <c r="R45" s="31">
        <f t="shared" si="5"/>
        <v>229</v>
      </c>
      <c r="S45" s="31">
        <f t="shared" si="5"/>
        <v>186</v>
      </c>
      <c r="T45" s="31">
        <f t="shared" si="5"/>
        <v>244</v>
      </c>
      <c r="U45" s="31">
        <f t="shared" si="5"/>
        <v>299</v>
      </c>
    </row>
    <row r="46" spans="1:21" ht="11.25">
      <c r="A46" s="2"/>
      <c r="G46" s="1" t="s">
        <v>36</v>
      </c>
      <c r="L46" s="32">
        <v>4</v>
      </c>
      <c r="M46" s="32">
        <v>4</v>
      </c>
      <c r="N46" s="32">
        <v>1</v>
      </c>
      <c r="O46" s="32">
        <v>3</v>
      </c>
      <c r="P46" s="32">
        <v>9</v>
      </c>
      <c r="Q46" s="32">
        <v>4</v>
      </c>
      <c r="R46" s="32">
        <v>5</v>
      </c>
      <c r="S46" s="32">
        <v>6</v>
      </c>
      <c r="T46" s="32">
        <v>3</v>
      </c>
      <c r="U46" s="32">
        <v>5</v>
      </c>
    </row>
    <row r="47" spans="1:21" ht="11.25">
      <c r="A47" s="2"/>
      <c r="G47" s="1" t="s">
        <v>37</v>
      </c>
      <c r="L47" s="32">
        <v>154</v>
      </c>
      <c r="M47" s="32">
        <v>183</v>
      </c>
      <c r="N47" s="32">
        <v>167</v>
      </c>
      <c r="O47" s="32">
        <v>181</v>
      </c>
      <c r="P47" s="32">
        <v>186</v>
      </c>
      <c r="Q47" s="32">
        <v>187</v>
      </c>
      <c r="R47" s="32">
        <v>169</v>
      </c>
      <c r="S47" s="32">
        <v>134</v>
      </c>
      <c r="T47" s="32">
        <v>179</v>
      </c>
      <c r="U47" s="32">
        <v>234</v>
      </c>
    </row>
    <row r="48" spans="1:21" ht="11.25">
      <c r="A48" s="2"/>
      <c r="G48" s="1" t="s">
        <v>38</v>
      </c>
      <c r="L48" s="32">
        <v>40</v>
      </c>
      <c r="M48" s="32">
        <v>47</v>
      </c>
      <c r="N48" s="32">
        <v>58</v>
      </c>
      <c r="O48" s="32">
        <v>59</v>
      </c>
      <c r="P48" s="32">
        <v>60</v>
      </c>
      <c r="Q48" s="32">
        <v>53</v>
      </c>
      <c r="R48" s="32">
        <v>55</v>
      </c>
      <c r="S48" s="32">
        <v>46</v>
      </c>
      <c r="T48" s="32">
        <v>62</v>
      </c>
      <c r="U48" s="32">
        <v>60</v>
      </c>
    </row>
    <row r="49" ht="11.25">
      <c r="A49" s="2"/>
    </row>
    <row r="50" spans="1:21" ht="11.25">
      <c r="A50" s="24" t="s">
        <v>39</v>
      </c>
      <c r="E50" s="1" t="s">
        <v>40</v>
      </c>
      <c r="L50" s="32">
        <f>L51</f>
        <v>8</v>
      </c>
      <c r="M50" s="32">
        <f aca="true" t="shared" si="6" ref="M50:T50">M51</f>
        <v>9</v>
      </c>
      <c r="N50" s="32">
        <f t="shared" si="6"/>
        <v>9</v>
      </c>
      <c r="O50" s="32">
        <f t="shared" si="6"/>
        <v>8</v>
      </c>
      <c r="P50" s="32">
        <f t="shared" si="6"/>
        <v>8</v>
      </c>
      <c r="Q50" s="32">
        <f t="shared" si="6"/>
        <v>5</v>
      </c>
      <c r="R50" s="32">
        <f t="shared" si="6"/>
        <v>8</v>
      </c>
      <c r="S50" s="32">
        <f t="shared" si="6"/>
        <v>7</v>
      </c>
      <c r="T50" s="32">
        <f t="shared" si="6"/>
        <v>8</v>
      </c>
      <c r="U50" s="32">
        <f>U51</f>
        <v>13</v>
      </c>
    </row>
    <row r="51" spans="1:21" ht="11.25">
      <c r="A51" s="2"/>
      <c r="G51" s="1" t="s">
        <v>41</v>
      </c>
      <c r="L51" s="32">
        <v>8</v>
      </c>
      <c r="M51" s="32">
        <v>9</v>
      </c>
      <c r="N51" s="32">
        <v>9</v>
      </c>
      <c r="O51" s="32">
        <v>8</v>
      </c>
      <c r="P51" s="32">
        <v>8</v>
      </c>
      <c r="Q51" s="32">
        <v>5</v>
      </c>
      <c r="R51" s="32">
        <v>8</v>
      </c>
      <c r="S51" s="32">
        <v>7</v>
      </c>
      <c r="T51" s="32">
        <v>8</v>
      </c>
      <c r="U51" s="32">
        <v>13</v>
      </c>
    </row>
    <row r="52" spans="1:7" ht="11.25">
      <c r="A52" s="2"/>
      <c r="G52" s="1" t="s">
        <v>1</v>
      </c>
    </row>
    <row r="53" spans="1:21" ht="11.25">
      <c r="A53" s="24" t="s">
        <v>42</v>
      </c>
      <c r="E53" s="1" t="s">
        <v>43</v>
      </c>
      <c r="L53" s="31">
        <f>SUM(L54:L55)</f>
        <v>11</v>
      </c>
      <c r="M53" s="31">
        <f aca="true" t="shared" si="7" ref="M53:U53">SUM(M54:M55)</f>
        <v>12</v>
      </c>
      <c r="N53" s="31">
        <f t="shared" si="7"/>
        <v>13</v>
      </c>
      <c r="O53" s="31">
        <f t="shared" si="7"/>
        <v>19</v>
      </c>
      <c r="P53" s="31">
        <f t="shared" si="7"/>
        <v>19</v>
      </c>
      <c r="Q53" s="31">
        <f t="shared" si="7"/>
        <v>13</v>
      </c>
      <c r="R53" s="31">
        <f t="shared" si="7"/>
        <v>14</v>
      </c>
      <c r="S53" s="31">
        <f t="shared" si="7"/>
        <v>13</v>
      </c>
      <c r="T53" s="31">
        <f t="shared" si="7"/>
        <v>19</v>
      </c>
      <c r="U53" s="31">
        <f t="shared" si="7"/>
        <v>14</v>
      </c>
    </row>
    <row r="54" spans="1:21" ht="11.25">
      <c r="A54" s="2"/>
      <c r="G54" s="1" t="s">
        <v>44</v>
      </c>
      <c r="L54" s="32">
        <v>5</v>
      </c>
      <c r="M54" s="32">
        <v>5</v>
      </c>
      <c r="N54" s="32">
        <v>5</v>
      </c>
      <c r="O54" s="32">
        <v>6</v>
      </c>
      <c r="P54" s="32">
        <v>7</v>
      </c>
      <c r="Q54" s="32">
        <v>4</v>
      </c>
      <c r="R54" s="32">
        <v>5</v>
      </c>
      <c r="S54" s="32">
        <v>5</v>
      </c>
      <c r="T54" s="32">
        <v>8</v>
      </c>
      <c r="U54" s="32">
        <v>6</v>
      </c>
    </row>
    <row r="55" spans="1:21" ht="11.25">
      <c r="A55" s="2"/>
      <c r="G55" s="1" t="s">
        <v>45</v>
      </c>
      <c r="L55" s="32">
        <v>6</v>
      </c>
      <c r="M55" s="32">
        <v>7</v>
      </c>
      <c r="N55" s="32">
        <v>8</v>
      </c>
      <c r="O55" s="32">
        <v>13</v>
      </c>
      <c r="P55" s="32">
        <v>12</v>
      </c>
      <c r="Q55" s="32">
        <v>9</v>
      </c>
      <c r="R55" s="32">
        <v>9</v>
      </c>
      <c r="S55" s="32">
        <v>8</v>
      </c>
      <c r="T55" s="32">
        <v>11</v>
      </c>
      <c r="U55" s="32">
        <v>8</v>
      </c>
    </row>
    <row r="56" ht="11.25">
      <c r="A56" s="2"/>
    </row>
    <row r="57" spans="1:21" ht="11.25">
      <c r="A57" s="24" t="s">
        <v>46</v>
      </c>
      <c r="E57" s="1" t="s">
        <v>47</v>
      </c>
      <c r="L57" s="32">
        <f>L58</f>
        <v>14</v>
      </c>
      <c r="M57" s="32">
        <f aca="true" t="shared" si="8" ref="M57:U57">M58</f>
        <v>24</v>
      </c>
      <c r="N57" s="32">
        <f t="shared" si="8"/>
        <v>19</v>
      </c>
      <c r="O57" s="32">
        <f t="shared" si="8"/>
        <v>27</v>
      </c>
      <c r="P57" s="32">
        <f t="shared" si="8"/>
        <v>30</v>
      </c>
      <c r="Q57" s="32">
        <f t="shared" si="8"/>
        <v>24</v>
      </c>
      <c r="R57" s="32">
        <f t="shared" si="8"/>
        <v>20</v>
      </c>
      <c r="S57" s="32">
        <f t="shared" si="8"/>
        <v>25</v>
      </c>
      <c r="T57" s="32">
        <f t="shared" si="8"/>
        <v>31</v>
      </c>
      <c r="U57" s="32">
        <f t="shared" si="8"/>
        <v>30</v>
      </c>
    </row>
    <row r="58" spans="1:21" ht="11.25">
      <c r="A58" s="2"/>
      <c r="G58" s="1" t="s">
        <v>48</v>
      </c>
      <c r="L58" s="32">
        <v>14</v>
      </c>
      <c r="M58" s="32">
        <v>24</v>
      </c>
      <c r="N58" s="32">
        <v>19</v>
      </c>
      <c r="O58" s="32">
        <v>27</v>
      </c>
      <c r="P58" s="32">
        <v>30</v>
      </c>
      <c r="Q58" s="32">
        <v>24</v>
      </c>
      <c r="R58" s="32">
        <v>20</v>
      </c>
      <c r="S58" s="32">
        <v>25</v>
      </c>
      <c r="T58" s="32">
        <v>31</v>
      </c>
      <c r="U58" s="32">
        <v>30</v>
      </c>
    </row>
    <row r="59" ht="11.25">
      <c r="A59" s="2"/>
    </row>
    <row r="60" spans="1:5" ht="11.25">
      <c r="A60" s="24" t="s">
        <v>49</v>
      </c>
      <c r="E60" s="1" t="s">
        <v>50</v>
      </c>
    </row>
    <row r="61" spans="1:5" ht="11.25">
      <c r="A61" s="2"/>
      <c r="E61" s="1" t="s">
        <v>51</v>
      </c>
    </row>
    <row r="62" ht="11.25">
      <c r="A62" s="2"/>
    </row>
    <row r="63" spans="1:21" ht="11.25">
      <c r="A63" s="24" t="s">
        <v>52</v>
      </c>
      <c r="E63" s="1" t="s">
        <v>53</v>
      </c>
      <c r="L63" s="32">
        <f>L64</f>
        <v>2</v>
      </c>
      <c r="M63" s="32">
        <f aca="true" t="shared" si="9" ref="M63:U63">M64</f>
        <v>5</v>
      </c>
      <c r="N63" s="32">
        <f t="shared" si="9"/>
        <v>2</v>
      </c>
      <c r="O63" s="32">
        <f t="shared" si="9"/>
        <v>3</v>
      </c>
      <c r="P63" s="32">
        <f t="shared" si="9"/>
        <v>2</v>
      </c>
      <c r="Q63" s="32">
        <f t="shared" si="9"/>
        <v>4</v>
      </c>
      <c r="R63" s="32">
        <f t="shared" si="9"/>
        <v>8</v>
      </c>
      <c r="S63" s="32">
        <f t="shared" si="9"/>
        <v>6</v>
      </c>
      <c r="T63" s="32">
        <f t="shared" si="9"/>
        <v>3</v>
      </c>
      <c r="U63" s="32">
        <f t="shared" si="9"/>
        <v>2</v>
      </c>
    </row>
    <row r="64" spans="1:21" ht="11.25">
      <c r="A64" s="2"/>
      <c r="G64" s="1" t="s">
        <v>54</v>
      </c>
      <c r="L64" s="32">
        <v>2</v>
      </c>
      <c r="M64" s="32">
        <v>5</v>
      </c>
      <c r="N64" s="32">
        <v>2</v>
      </c>
      <c r="O64" s="32">
        <v>3</v>
      </c>
      <c r="P64" s="32">
        <v>2</v>
      </c>
      <c r="Q64" s="32">
        <v>4</v>
      </c>
      <c r="R64" s="32">
        <v>8</v>
      </c>
      <c r="S64" s="32">
        <v>6</v>
      </c>
      <c r="T64" s="32">
        <v>3</v>
      </c>
      <c r="U64" s="32">
        <v>2</v>
      </c>
    </row>
    <row r="65" ht="11.25">
      <c r="A65" s="2"/>
    </row>
    <row r="66" ht="11.25">
      <c r="A66" s="2"/>
    </row>
    <row r="67" spans="1:21" ht="11.25">
      <c r="A67" s="24" t="s">
        <v>55</v>
      </c>
      <c r="E67" s="1" t="s">
        <v>56</v>
      </c>
      <c r="L67" s="31">
        <f>SUM(L68:L70)</f>
        <v>142</v>
      </c>
      <c r="M67" s="31">
        <f aca="true" t="shared" si="10" ref="M67:U67">SUM(M68:M70)</f>
        <v>117</v>
      </c>
      <c r="N67" s="31">
        <f t="shared" si="10"/>
        <v>124</v>
      </c>
      <c r="O67" s="31">
        <f t="shared" si="10"/>
        <v>97</v>
      </c>
      <c r="P67" s="31">
        <f t="shared" si="10"/>
        <v>98</v>
      </c>
      <c r="Q67" s="31">
        <f t="shared" si="10"/>
        <v>120</v>
      </c>
      <c r="R67" s="31">
        <f t="shared" si="10"/>
        <v>162</v>
      </c>
      <c r="S67" s="31">
        <f t="shared" si="10"/>
        <v>182</v>
      </c>
      <c r="T67" s="31">
        <f t="shared" si="10"/>
        <v>193</v>
      </c>
      <c r="U67" s="31">
        <f t="shared" si="10"/>
        <v>213</v>
      </c>
    </row>
    <row r="68" spans="1:21" ht="11.25">
      <c r="A68" s="2"/>
      <c r="G68" s="1" t="s">
        <v>57</v>
      </c>
      <c r="L68" s="32">
        <v>21</v>
      </c>
      <c r="M68" s="32">
        <v>23</v>
      </c>
      <c r="N68" s="32">
        <v>28</v>
      </c>
      <c r="O68" s="32">
        <v>24</v>
      </c>
      <c r="P68" s="32">
        <v>24</v>
      </c>
      <c r="Q68" s="32">
        <v>30</v>
      </c>
      <c r="R68" s="32">
        <v>31</v>
      </c>
      <c r="S68" s="32">
        <v>41</v>
      </c>
      <c r="T68" s="32">
        <v>40</v>
      </c>
      <c r="U68" s="32">
        <v>50</v>
      </c>
    </row>
    <row r="69" spans="1:21" ht="11.25">
      <c r="A69" s="2"/>
      <c r="G69" s="1" t="s">
        <v>58</v>
      </c>
      <c r="L69" s="32">
        <v>24</v>
      </c>
      <c r="M69" s="32">
        <v>23</v>
      </c>
      <c r="N69" s="32">
        <v>27</v>
      </c>
      <c r="O69" s="32">
        <v>19</v>
      </c>
      <c r="P69" s="32">
        <v>15</v>
      </c>
      <c r="Q69" s="32">
        <v>28</v>
      </c>
      <c r="R69" s="32">
        <v>44</v>
      </c>
      <c r="S69" s="32">
        <v>50</v>
      </c>
      <c r="T69" s="32">
        <v>53</v>
      </c>
      <c r="U69" s="32">
        <v>48</v>
      </c>
    </row>
    <row r="70" spans="1:21" ht="11.25">
      <c r="A70" s="2"/>
      <c r="G70" s="1" t="s">
        <v>59</v>
      </c>
      <c r="L70" s="32">
        <v>97</v>
      </c>
      <c r="M70" s="32">
        <v>71</v>
      </c>
      <c r="N70" s="32">
        <v>69</v>
      </c>
      <c r="O70" s="32">
        <v>54</v>
      </c>
      <c r="P70" s="32">
        <v>59</v>
      </c>
      <c r="Q70" s="32">
        <v>62</v>
      </c>
      <c r="R70" s="32">
        <v>87</v>
      </c>
      <c r="S70" s="32">
        <v>91</v>
      </c>
      <c r="T70" s="32">
        <v>100</v>
      </c>
      <c r="U70" s="32">
        <v>115</v>
      </c>
    </row>
    <row r="71" ht="11.25">
      <c r="A71" s="2"/>
    </row>
    <row r="72" spans="1:21" ht="11.25">
      <c r="A72" s="24" t="s">
        <v>60</v>
      </c>
      <c r="E72" s="1" t="s">
        <v>61</v>
      </c>
      <c r="L72" s="34">
        <f aca="true" t="shared" si="11" ref="L72:S72">SUM(L73:L74)</f>
        <v>19</v>
      </c>
      <c r="M72" s="34">
        <f t="shared" si="11"/>
        <v>30</v>
      </c>
      <c r="N72" s="34">
        <f t="shared" si="11"/>
        <v>36</v>
      </c>
      <c r="O72" s="34">
        <f t="shared" si="11"/>
        <v>29</v>
      </c>
      <c r="P72" s="34">
        <f t="shared" si="11"/>
        <v>36</v>
      </c>
      <c r="Q72" s="34">
        <f t="shared" si="11"/>
        <v>46</v>
      </c>
      <c r="R72" s="34">
        <f t="shared" si="11"/>
        <v>47</v>
      </c>
      <c r="S72" s="34">
        <f t="shared" si="11"/>
        <v>60</v>
      </c>
      <c r="T72" s="34">
        <f>SUM(T73:T74)</f>
        <v>47</v>
      </c>
      <c r="U72" s="34">
        <f>SUM(U73:U74)</f>
        <v>41</v>
      </c>
    </row>
    <row r="73" spans="1:21" ht="11.25">
      <c r="A73" s="2"/>
      <c r="G73" s="1" t="s">
        <v>62</v>
      </c>
      <c r="L73" s="32">
        <v>19</v>
      </c>
      <c r="M73" s="32">
        <v>29</v>
      </c>
      <c r="N73" s="32">
        <v>36</v>
      </c>
      <c r="O73" s="32">
        <v>29</v>
      </c>
      <c r="P73" s="32">
        <v>36</v>
      </c>
      <c r="Q73" s="32">
        <v>46</v>
      </c>
      <c r="R73" s="32">
        <v>45</v>
      </c>
      <c r="S73" s="32">
        <v>59</v>
      </c>
      <c r="T73" s="32">
        <v>46</v>
      </c>
      <c r="U73" s="32">
        <v>40</v>
      </c>
    </row>
    <row r="74" spans="1:21" ht="11.25">
      <c r="A74" s="2"/>
      <c r="G74" s="1" t="s">
        <v>63</v>
      </c>
      <c r="L74" s="33">
        <v>0</v>
      </c>
      <c r="M74" s="32">
        <v>1</v>
      </c>
      <c r="N74" s="33">
        <v>0</v>
      </c>
      <c r="O74" s="33">
        <v>0</v>
      </c>
      <c r="P74" s="33">
        <v>0</v>
      </c>
      <c r="Q74" s="33">
        <v>0</v>
      </c>
      <c r="R74" s="32">
        <v>2</v>
      </c>
      <c r="S74" s="32">
        <v>1</v>
      </c>
      <c r="T74" s="32">
        <v>1</v>
      </c>
      <c r="U74" s="32">
        <v>1</v>
      </c>
    </row>
    <row r="75" ht="11.25">
      <c r="A75" s="2"/>
    </row>
    <row r="76" spans="1:21" ht="11.25">
      <c r="A76" s="24" t="s">
        <v>64</v>
      </c>
      <c r="E76" s="1" t="s">
        <v>65</v>
      </c>
      <c r="L76" s="31">
        <f aca="true" t="shared" si="12" ref="L76:R76">SUM(L77:L79)</f>
        <v>15</v>
      </c>
      <c r="M76" s="31">
        <f t="shared" si="12"/>
        <v>16</v>
      </c>
      <c r="N76" s="31">
        <f t="shared" si="12"/>
        <v>22</v>
      </c>
      <c r="O76" s="31">
        <f t="shared" si="12"/>
        <v>23</v>
      </c>
      <c r="P76" s="31">
        <f t="shared" si="12"/>
        <v>24</v>
      </c>
      <c r="Q76" s="31">
        <f t="shared" si="12"/>
        <v>26</v>
      </c>
      <c r="R76" s="31">
        <f t="shared" si="12"/>
        <v>20</v>
      </c>
      <c r="S76" s="31">
        <f>SUM(S77:S79)</f>
        <v>19</v>
      </c>
      <c r="T76" s="31">
        <f>SUM(T77:T79)</f>
        <v>42</v>
      </c>
      <c r="U76" s="31">
        <f>SUM(U77:U79)</f>
        <v>40</v>
      </c>
    </row>
    <row r="77" spans="1:21" ht="11.25">
      <c r="A77" s="2"/>
      <c r="G77" s="1" t="s">
        <v>66</v>
      </c>
      <c r="L77" s="32">
        <v>12</v>
      </c>
      <c r="M77" s="32">
        <v>14</v>
      </c>
      <c r="N77" s="32">
        <v>19</v>
      </c>
      <c r="O77" s="32">
        <v>22</v>
      </c>
      <c r="P77" s="32">
        <v>20</v>
      </c>
      <c r="Q77" s="32">
        <v>20</v>
      </c>
      <c r="R77" s="32">
        <v>18</v>
      </c>
      <c r="S77" s="32">
        <v>17</v>
      </c>
      <c r="T77" s="32">
        <v>34</v>
      </c>
      <c r="U77" s="32">
        <v>33</v>
      </c>
    </row>
    <row r="78" spans="1:21" ht="11.25">
      <c r="A78" s="2"/>
      <c r="G78" s="1" t="s">
        <v>63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2">
        <v>2</v>
      </c>
      <c r="R78" s="32">
        <v>2</v>
      </c>
      <c r="S78" s="33">
        <v>0</v>
      </c>
      <c r="T78" s="32">
        <v>0</v>
      </c>
      <c r="U78" s="32">
        <v>1</v>
      </c>
    </row>
    <row r="79" spans="1:21" ht="11.25">
      <c r="A79" s="2"/>
      <c r="G79" s="1" t="s">
        <v>67</v>
      </c>
      <c r="L79" s="32">
        <v>3</v>
      </c>
      <c r="M79" s="32">
        <v>2</v>
      </c>
      <c r="N79" s="32">
        <v>3</v>
      </c>
      <c r="O79" s="32">
        <v>1</v>
      </c>
      <c r="P79" s="32">
        <v>4</v>
      </c>
      <c r="Q79" s="32">
        <v>4</v>
      </c>
      <c r="R79" s="33">
        <v>0</v>
      </c>
      <c r="S79" s="32">
        <v>2</v>
      </c>
      <c r="T79" s="32">
        <v>8</v>
      </c>
      <c r="U79" s="32">
        <v>6</v>
      </c>
    </row>
    <row r="80" ht="11.25">
      <c r="A80" s="2"/>
    </row>
    <row r="81" spans="1:21" ht="11.25">
      <c r="A81" s="24" t="s">
        <v>68</v>
      </c>
      <c r="E81" s="1" t="s">
        <v>69</v>
      </c>
      <c r="L81" s="31">
        <f>SUM(L82:L101)</f>
        <v>461</v>
      </c>
      <c r="M81" s="31">
        <f aca="true" t="shared" si="13" ref="M81:U81">SUM(M82:M101)</f>
        <v>468</v>
      </c>
      <c r="N81" s="31">
        <f t="shared" si="13"/>
        <v>471</v>
      </c>
      <c r="O81" s="31">
        <f t="shared" si="13"/>
        <v>522</v>
      </c>
      <c r="P81" s="31">
        <f t="shared" si="13"/>
        <v>597</v>
      </c>
      <c r="Q81" s="31">
        <f t="shared" si="13"/>
        <v>641</v>
      </c>
      <c r="R81" s="31">
        <f t="shared" si="13"/>
        <v>761</v>
      </c>
      <c r="S81" s="31">
        <f t="shared" si="13"/>
        <v>744</v>
      </c>
      <c r="T81" s="31">
        <f t="shared" si="13"/>
        <v>1034</v>
      </c>
      <c r="U81" s="31">
        <f t="shared" si="13"/>
        <v>1045</v>
      </c>
    </row>
    <row r="82" spans="1:21" ht="11.25">
      <c r="A82" s="2"/>
      <c r="G82" s="1" t="s">
        <v>70</v>
      </c>
      <c r="L82" s="32">
        <v>1</v>
      </c>
      <c r="M82" s="32">
        <v>3</v>
      </c>
      <c r="N82" s="32">
        <v>2</v>
      </c>
      <c r="O82" s="33">
        <v>0</v>
      </c>
      <c r="P82" s="32">
        <v>1</v>
      </c>
      <c r="Q82" s="32">
        <v>1</v>
      </c>
      <c r="R82" s="33">
        <v>0</v>
      </c>
      <c r="S82" s="32">
        <v>2</v>
      </c>
      <c r="T82" s="32">
        <v>2</v>
      </c>
      <c r="U82" s="32">
        <v>4</v>
      </c>
    </row>
    <row r="83" spans="1:21" ht="11.25">
      <c r="A83" s="2"/>
      <c r="G83" s="1" t="s">
        <v>71</v>
      </c>
      <c r="L83" s="32">
        <v>9</v>
      </c>
      <c r="M83" s="32">
        <v>4</v>
      </c>
      <c r="N83" s="32">
        <v>7</v>
      </c>
      <c r="O83" s="32">
        <v>1</v>
      </c>
      <c r="P83" s="32">
        <v>3</v>
      </c>
      <c r="Q83" s="32">
        <v>5</v>
      </c>
      <c r="R83" s="32">
        <v>5</v>
      </c>
      <c r="S83" s="32">
        <v>3</v>
      </c>
      <c r="T83" s="32">
        <v>10</v>
      </c>
      <c r="U83" s="32">
        <v>1</v>
      </c>
    </row>
    <row r="84" spans="1:21" ht="11.25">
      <c r="A84" s="2"/>
      <c r="G84" s="1" t="s">
        <v>72</v>
      </c>
      <c r="L84" s="32">
        <v>9</v>
      </c>
      <c r="M84" s="32">
        <v>6</v>
      </c>
      <c r="N84" s="32">
        <v>9</v>
      </c>
      <c r="O84" s="32">
        <v>8</v>
      </c>
      <c r="P84" s="32">
        <v>10</v>
      </c>
      <c r="Q84" s="32">
        <v>7</v>
      </c>
      <c r="R84" s="32">
        <v>6</v>
      </c>
      <c r="S84" s="32">
        <v>7</v>
      </c>
      <c r="T84" s="32">
        <v>3</v>
      </c>
      <c r="U84" s="32">
        <v>2</v>
      </c>
    </row>
    <row r="85" spans="1:21" ht="11.25">
      <c r="A85" s="2"/>
      <c r="G85" s="1" t="s">
        <v>73</v>
      </c>
      <c r="L85" s="32">
        <v>10</v>
      </c>
      <c r="M85" s="32">
        <v>11</v>
      </c>
      <c r="N85" s="32">
        <v>7</v>
      </c>
      <c r="O85" s="32">
        <v>13</v>
      </c>
      <c r="P85" s="32">
        <v>14</v>
      </c>
      <c r="Q85" s="32">
        <v>14</v>
      </c>
      <c r="R85" s="32">
        <v>29</v>
      </c>
      <c r="S85" s="32">
        <v>20</v>
      </c>
      <c r="T85" s="32">
        <v>24</v>
      </c>
      <c r="U85" s="32">
        <v>14</v>
      </c>
    </row>
    <row r="86" spans="1:21" ht="11.25">
      <c r="A86" s="2"/>
      <c r="G86" s="1" t="s">
        <v>74</v>
      </c>
      <c r="L86" s="32">
        <v>6</v>
      </c>
      <c r="M86" s="32">
        <v>8</v>
      </c>
      <c r="N86" s="32">
        <v>11</v>
      </c>
      <c r="O86" s="32">
        <v>8</v>
      </c>
      <c r="P86" s="32">
        <v>3</v>
      </c>
      <c r="Q86" s="32">
        <v>9</v>
      </c>
      <c r="R86" s="32">
        <v>12</v>
      </c>
      <c r="S86" s="32">
        <v>5</v>
      </c>
      <c r="T86" s="32">
        <v>12</v>
      </c>
      <c r="U86" s="32">
        <v>5</v>
      </c>
    </row>
    <row r="87" spans="1:21" ht="11.25">
      <c r="A87" s="2"/>
      <c r="G87" s="1" t="s">
        <v>75</v>
      </c>
      <c r="L87" s="32">
        <v>87</v>
      </c>
      <c r="M87" s="32">
        <v>79</v>
      </c>
      <c r="N87" s="32">
        <v>99</v>
      </c>
      <c r="O87" s="32">
        <v>86</v>
      </c>
      <c r="P87" s="32">
        <v>134</v>
      </c>
      <c r="Q87" s="32">
        <v>138</v>
      </c>
      <c r="R87" s="32">
        <v>152</v>
      </c>
      <c r="S87" s="32">
        <v>132</v>
      </c>
      <c r="T87" s="32">
        <v>168</v>
      </c>
      <c r="U87" s="32">
        <v>160</v>
      </c>
    </row>
    <row r="88" spans="1:21" ht="11.25">
      <c r="A88" s="2"/>
      <c r="G88" s="1" t="s">
        <v>76</v>
      </c>
      <c r="L88" s="32">
        <v>4</v>
      </c>
      <c r="M88" s="32">
        <v>5</v>
      </c>
      <c r="N88" s="32">
        <v>6</v>
      </c>
      <c r="O88" s="32">
        <v>4</v>
      </c>
      <c r="P88" s="32">
        <v>9</v>
      </c>
      <c r="Q88" s="32">
        <v>10</v>
      </c>
      <c r="R88" s="32">
        <v>12</v>
      </c>
      <c r="S88" s="32">
        <v>5</v>
      </c>
      <c r="T88" s="32">
        <v>6</v>
      </c>
      <c r="U88" s="32">
        <v>9</v>
      </c>
    </row>
    <row r="89" spans="1:21" ht="11.25">
      <c r="A89" s="2"/>
      <c r="G89" s="1" t="s">
        <v>77</v>
      </c>
      <c r="L89" s="32">
        <v>133</v>
      </c>
      <c r="M89" s="32">
        <v>115</v>
      </c>
      <c r="N89" s="32">
        <v>129</v>
      </c>
      <c r="O89" s="32">
        <v>129</v>
      </c>
      <c r="P89" s="32">
        <v>136</v>
      </c>
      <c r="Q89" s="32">
        <v>134</v>
      </c>
      <c r="R89" s="32">
        <v>166</v>
      </c>
      <c r="S89" s="32">
        <v>151</v>
      </c>
      <c r="T89" s="32">
        <v>223</v>
      </c>
      <c r="U89" s="32">
        <v>234</v>
      </c>
    </row>
    <row r="90" spans="1:21" ht="11.25">
      <c r="A90" s="2"/>
      <c r="G90" s="1" t="s">
        <v>78</v>
      </c>
      <c r="L90" s="32">
        <v>3</v>
      </c>
      <c r="M90" s="32">
        <v>4</v>
      </c>
      <c r="N90" s="32">
        <v>4</v>
      </c>
      <c r="O90" s="32">
        <v>7</v>
      </c>
      <c r="P90" s="32">
        <v>8</v>
      </c>
      <c r="Q90" s="32">
        <v>11</v>
      </c>
      <c r="R90" s="32">
        <v>5</v>
      </c>
      <c r="S90" s="32">
        <v>10</v>
      </c>
      <c r="T90" s="32">
        <v>23</v>
      </c>
      <c r="U90" s="32">
        <v>21</v>
      </c>
    </row>
    <row r="91" spans="1:21" ht="11.25">
      <c r="A91" s="2"/>
      <c r="G91" s="1" t="s">
        <v>79</v>
      </c>
      <c r="L91" s="32">
        <v>5</v>
      </c>
      <c r="M91" s="32">
        <v>3</v>
      </c>
      <c r="N91" s="32">
        <v>3</v>
      </c>
      <c r="O91" s="32">
        <v>5</v>
      </c>
      <c r="P91" s="32">
        <v>9</v>
      </c>
      <c r="Q91" s="32">
        <v>3</v>
      </c>
      <c r="R91" s="32">
        <v>8</v>
      </c>
      <c r="S91" s="32">
        <v>12</v>
      </c>
      <c r="T91" s="32">
        <v>19</v>
      </c>
      <c r="U91" s="32">
        <v>17</v>
      </c>
    </row>
    <row r="92" spans="1:21" ht="11.25">
      <c r="A92" s="2"/>
      <c r="G92" s="1" t="s">
        <v>80</v>
      </c>
      <c r="L92" s="32">
        <v>4</v>
      </c>
      <c r="M92" s="32">
        <v>4</v>
      </c>
      <c r="N92" s="32">
        <v>7</v>
      </c>
      <c r="O92" s="32">
        <v>8</v>
      </c>
      <c r="P92" s="32">
        <v>9</v>
      </c>
      <c r="Q92" s="32">
        <v>14</v>
      </c>
      <c r="R92" s="32">
        <v>20</v>
      </c>
      <c r="S92" s="32">
        <v>14</v>
      </c>
      <c r="T92" s="32">
        <v>19</v>
      </c>
      <c r="U92" s="32">
        <v>30</v>
      </c>
    </row>
    <row r="93" spans="1:21" ht="11.25">
      <c r="A93" s="2"/>
      <c r="G93" s="1" t="s">
        <v>81</v>
      </c>
      <c r="L93" s="32">
        <v>80</v>
      </c>
      <c r="M93" s="32">
        <v>84</v>
      </c>
      <c r="N93" s="32">
        <v>77</v>
      </c>
      <c r="O93" s="32">
        <v>105</v>
      </c>
      <c r="P93" s="32">
        <v>115</v>
      </c>
      <c r="Q93" s="32">
        <v>134</v>
      </c>
      <c r="R93" s="32">
        <v>147</v>
      </c>
      <c r="S93" s="32">
        <v>161</v>
      </c>
      <c r="T93" s="32">
        <v>230</v>
      </c>
      <c r="U93" s="32">
        <v>250</v>
      </c>
    </row>
    <row r="94" spans="1:21" ht="11.25">
      <c r="A94" s="2"/>
      <c r="G94" s="1" t="s">
        <v>82</v>
      </c>
      <c r="L94" s="32">
        <v>93</v>
      </c>
      <c r="M94" s="32">
        <v>116</v>
      </c>
      <c r="N94" s="32">
        <v>95</v>
      </c>
      <c r="O94" s="32">
        <v>128</v>
      </c>
      <c r="P94" s="32">
        <v>121</v>
      </c>
      <c r="Q94" s="32">
        <v>137</v>
      </c>
      <c r="R94" s="32">
        <v>158</v>
      </c>
      <c r="S94" s="32">
        <v>191</v>
      </c>
      <c r="T94" s="32">
        <v>252</v>
      </c>
      <c r="U94" s="32">
        <v>250</v>
      </c>
    </row>
    <row r="95" spans="1:21" ht="11.25">
      <c r="A95" s="2"/>
      <c r="G95" s="1" t="s">
        <v>83</v>
      </c>
      <c r="L95" s="32">
        <v>2</v>
      </c>
      <c r="M95" s="32">
        <v>3</v>
      </c>
      <c r="N95" s="32">
        <v>3</v>
      </c>
      <c r="O95" s="32">
        <v>4</v>
      </c>
      <c r="P95" s="32">
        <v>3</v>
      </c>
      <c r="Q95" s="32">
        <v>3</v>
      </c>
      <c r="R95" s="32">
        <v>5</v>
      </c>
      <c r="S95" s="32">
        <v>7</v>
      </c>
      <c r="T95" s="32">
        <v>9</v>
      </c>
      <c r="U95" s="32">
        <v>10</v>
      </c>
    </row>
    <row r="96" spans="1:21" ht="11.25">
      <c r="A96" s="2"/>
      <c r="G96" s="1" t="s">
        <v>84</v>
      </c>
      <c r="L96" s="32">
        <v>3</v>
      </c>
      <c r="M96" s="32">
        <v>4</v>
      </c>
      <c r="N96" s="32">
        <v>2</v>
      </c>
      <c r="O96" s="32">
        <v>2</v>
      </c>
      <c r="P96" s="32">
        <v>2</v>
      </c>
      <c r="Q96" s="32">
        <v>2</v>
      </c>
      <c r="R96" s="32">
        <v>1</v>
      </c>
      <c r="S96" s="32">
        <v>6</v>
      </c>
      <c r="T96" s="32">
        <v>5</v>
      </c>
      <c r="U96" s="32">
        <v>6</v>
      </c>
    </row>
    <row r="97" spans="1:21" ht="11.25">
      <c r="A97" s="2"/>
      <c r="G97" s="1" t="s">
        <v>85</v>
      </c>
      <c r="L97" s="32">
        <v>1</v>
      </c>
      <c r="M97" s="33">
        <v>0</v>
      </c>
      <c r="N97" s="32">
        <v>2</v>
      </c>
      <c r="O97" s="32">
        <v>3</v>
      </c>
      <c r="P97" s="32">
        <v>1</v>
      </c>
      <c r="Q97" s="32">
        <v>1</v>
      </c>
      <c r="R97" s="33">
        <v>0</v>
      </c>
      <c r="S97" s="32">
        <v>1</v>
      </c>
      <c r="T97" s="32">
        <v>3</v>
      </c>
      <c r="U97" s="32">
        <v>6</v>
      </c>
    </row>
    <row r="98" spans="1:21" ht="11.25">
      <c r="A98" s="2"/>
      <c r="G98" s="1" t="s">
        <v>86</v>
      </c>
      <c r="L98" s="33">
        <v>0</v>
      </c>
      <c r="M98" s="32">
        <v>1</v>
      </c>
      <c r="N98" s="33">
        <v>0</v>
      </c>
      <c r="O98" s="33">
        <v>0</v>
      </c>
      <c r="P98" s="33">
        <v>0</v>
      </c>
      <c r="Q98" s="33">
        <v>0</v>
      </c>
      <c r="R98" s="32">
        <v>1</v>
      </c>
      <c r="S98" s="32">
        <v>2</v>
      </c>
      <c r="T98" s="33">
        <v>0</v>
      </c>
      <c r="U98" s="32">
        <v>4</v>
      </c>
    </row>
    <row r="99" spans="1:21" ht="11.25">
      <c r="A99" s="2"/>
      <c r="G99" s="1" t="s">
        <v>87</v>
      </c>
      <c r="L99" s="32">
        <v>10</v>
      </c>
      <c r="M99" s="32">
        <v>13</v>
      </c>
      <c r="N99" s="32">
        <v>8</v>
      </c>
      <c r="O99" s="32">
        <v>8</v>
      </c>
      <c r="P99" s="32">
        <v>14</v>
      </c>
      <c r="Q99" s="32">
        <v>17</v>
      </c>
      <c r="R99" s="32">
        <v>28</v>
      </c>
      <c r="S99" s="32">
        <v>12</v>
      </c>
      <c r="T99" s="32">
        <v>25</v>
      </c>
      <c r="U99" s="32">
        <v>17</v>
      </c>
    </row>
    <row r="100" spans="1:21" ht="11.25">
      <c r="A100" s="2"/>
      <c r="G100" s="1" t="s">
        <v>88</v>
      </c>
      <c r="L100" s="33">
        <v>0</v>
      </c>
      <c r="M100" s="32">
        <v>1</v>
      </c>
      <c r="N100" s="33">
        <v>0</v>
      </c>
      <c r="O100" s="32">
        <v>2</v>
      </c>
      <c r="P100" s="32">
        <v>3</v>
      </c>
      <c r="Q100" s="32">
        <v>1</v>
      </c>
      <c r="R100" s="32">
        <v>2</v>
      </c>
      <c r="S100" s="33">
        <v>0</v>
      </c>
      <c r="T100" s="33">
        <v>0</v>
      </c>
      <c r="U100" s="32">
        <v>2</v>
      </c>
    </row>
    <row r="101" spans="1:21" ht="11.25">
      <c r="A101" s="2"/>
      <c r="G101" s="1" t="s">
        <v>89</v>
      </c>
      <c r="L101" s="32">
        <v>1</v>
      </c>
      <c r="M101" s="32">
        <v>4</v>
      </c>
      <c r="N101" s="33">
        <v>0</v>
      </c>
      <c r="O101" s="32">
        <v>1</v>
      </c>
      <c r="P101" s="32">
        <v>2</v>
      </c>
      <c r="Q101" s="33">
        <v>0</v>
      </c>
      <c r="R101" s="32">
        <v>4</v>
      </c>
      <c r="S101" s="32">
        <v>3</v>
      </c>
      <c r="T101" s="32">
        <v>1</v>
      </c>
      <c r="U101" s="32">
        <v>3</v>
      </c>
    </row>
    <row r="102" ht="11.25">
      <c r="A102" s="2"/>
    </row>
    <row r="103" spans="1:5" ht="11.25">
      <c r="A103" s="24" t="s">
        <v>90</v>
      </c>
      <c r="E103" s="1" t="s">
        <v>91</v>
      </c>
    </row>
    <row r="104" spans="1:5" ht="11.25">
      <c r="A104" s="2"/>
      <c r="E104" s="1" t="s">
        <v>92</v>
      </c>
    </row>
    <row r="105" spans="1:5" ht="11.25">
      <c r="A105" s="2"/>
      <c r="E105" s="1" t="s">
        <v>93</v>
      </c>
    </row>
    <row r="106" ht="11.25">
      <c r="A106" s="2"/>
    </row>
    <row r="107" spans="1:21" ht="11.25">
      <c r="A107" s="24" t="s">
        <v>1232</v>
      </c>
      <c r="E107" s="1" t="s">
        <v>1233</v>
      </c>
      <c r="L107" s="9">
        <f>L108</f>
        <v>17</v>
      </c>
      <c r="M107" s="9">
        <f aca="true" t="shared" si="14" ref="M107:U107">M108</f>
        <v>11</v>
      </c>
      <c r="N107" s="9">
        <f t="shared" si="14"/>
        <v>14</v>
      </c>
      <c r="O107" s="9">
        <f t="shared" si="14"/>
        <v>3</v>
      </c>
      <c r="P107" s="9">
        <f t="shared" si="14"/>
        <v>7</v>
      </c>
      <c r="Q107" s="9">
        <f t="shared" si="14"/>
        <v>14</v>
      </c>
      <c r="R107" s="9">
        <f t="shared" si="14"/>
        <v>12</v>
      </c>
      <c r="S107" s="9">
        <f t="shared" si="14"/>
        <v>13</v>
      </c>
      <c r="T107" s="9">
        <f t="shared" si="14"/>
        <v>15</v>
      </c>
      <c r="U107" s="9">
        <f t="shared" si="14"/>
        <v>19</v>
      </c>
    </row>
    <row r="108" spans="1:21" ht="11.25">
      <c r="A108" s="2"/>
      <c r="G108" s="1" t="s">
        <v>17</v>
      </c>
      <c r="L108" s="32">
        <v>17</v>
      </c>
      <c r="M108" s="32">
        <v>11</v>
      </c>
      <c r="N108" s="32">
        <v>14</v>
      </c>
      <c r="O108" s="32">
        <v>3</v>
      </c>
      <c r="P108" s="32">
        <v>7</v>
      </c>
      <c r="Q108" s="32">
        <v>14</v>
      </c>
      <c r="R108" s="32">
        <v>12</v>
      </c>
      <c r="S108" s="32">
        <v>13</v>
      </c>
      <c r="T108" s="32">
        <v>15</v>
      </c>
      <c r="U108" s="32">
        <v>19</v>
      </c>
    </row>
    <row r="109" ht="11.25">
      <c r="A109" s="2"/>
    </row>
    <row r="110" spans="1:21" ht="11.25">
      <c r="A110" s="24" t="s">
        <v>94</v>
      </c>
      <c r="E110" s="1" t="s">
        <v>95</v>
      </c>
      <c r="L110" s="31">
        <f aca="true" t="shared" si="15" ref="L110:R110">SUM(L111:L115)</f>
        <v>23</v>
      </c>
      <c r="M110" s="31">
        <f t="shared" si="15"/>
        <v>29</v>
      </c>
      <c r="N110" s="31">
        <f t="shared" si="15"/>
        <v>55</v>
      </c>
      <c r="O110" s="31">
        <f t="shared" si="15"/>
        <v>47</v>
      </c>
      <c r="P110" s="31">
        <f t="shared" si="15"/>
        <v>54</v>
      </c>
      <c r="Q110" s="31">
        <f t="shared" si="15"/>
        <v>46</v>
      </c>
      <c r="R110" s="31">
        <f t="shared" si="15"/>
        <v>33</v>
      </c>
      <c r="S110" s="31">
        <f>SUM(S111:S115)</f>
        <v>29</v>
      </c>
      <c r="T110" s="31">
        <f>SUM(T111:T115)</f>
        <v>38</v>
      </c>
      <c r="U110" s="31">
        <f>SUM(U111:U115)</f>
        <v>44</v>
      </c>
    </row>
    <row r="111" spans="1:21" ht="11.25">
      <c r="A111" s="2"/>
      <c r="G111" s="1" t="s">
        <v>96</v>
      </c>
      <c r="L111" s="32">
        <v>3</v>
      </c>
      <c r="M111" s="32">
        <v>6</v>
      </c>
      <c r="N111" s="32">
        <v>7</v>
      </c>
      <c r="O111" s="32">
        <v>5</v>
      </c>
      <c r="P111" s="32">
        <v>5</v>
      </c>
      <c r="Q111" s="32">
        <v>7</v>
      </c>
      <c r="R111" s="32">
        <v>7</v>
      </c>
      <c r="S111" s="32">
        <v>4</v>
      </c>
      <c r="T111" s="32">
        <v>5</v>
      </c>
      <c r="U111" s="32">
        <v>7</v>
      </c>
    </row>
    <row r="112" spans="1:21" ht="11.25">
      <c r="A112" s="2"/>
      <c r="G112" s="1" t="s">
        <v>97</v>
      </c>
      <c r="L112" s="32">
        <v>1</v>
      </c>
      <c r="M112" s="32">
        <v>2</v>
      </c>
      <c r="N112" s="32">
        <v>1</v>
      </c>
      <c r="O112" s="32">
        <v>1</v>
      </c>
      <c r="P112" s="32">
        <v>1</v>
      </c>
      <c r="Q112" s="33">
        <v>0</v>
      </c>
      <c r="R112" s="32">
        <v>1</v>
      </c>
      <c r="S112" s="32">
        <v>2</v>
      </c>
      <c r="T112" s="33">
        <v>0</v>
      </c>
      <c r="U112" s="32">
        <v>1</v>
      </c>
    </row>
    <row r="113" spans="1:21" ht="11.25">
      <c r="A113" s="2"/>
      <c r="G113" s="1" t="s">
        <v>98</v>
      </c>
      <c r="L113" s="32">
        <v>10</v>
      </c>
      <c r="M113" s="32">
        <v>9</v>
      </c>
      <c r="N113" s="32">
        <v>21</v>
      </c>
      <c r="O113" s="32">
        <v>10</v>
      </c>
      <c r="P113" s="32">
        <v>17</v>
      </c>
      <c r="Q113" s="32">
        <v>10</v>
      </c>
      <c r="R113" s="32">
        <v>10</v>
      </c>
      <c r="S113" s="32">
        <v>8</v>
      </c>
      <c r="T113" s="32">
        <v>12</v>
      </c>
      <c r="U113" s="32">
        <v>11</v>
      </c>
    </row>
    <row r="114" spans="1:21" ht="11.25">
      <c r="A114" s="2"/>
      <c r="G114" s="1" t="s">
        <v>99</v>
      </c>
      <c r="L114" s="32">
        <v>7</v>
      </c>
      <c r="M114" s="32">
        <v>10</v>
      </c>
      <c r="N114" s="32">
        <v>24</v>
      </c>
      <c r="O114" s="32">
        <v>27</v>
      </c>
      <c r="P114" s="32">
        <v>30</v>
      </c>
      <c r="Q114" s="32">
        <v>26</v>
      </c>
      <c r="R114" s="32">
        <v>14</v>
      </c>
      <c r="S114" s="32">
        <v>14</v>
      </c>
      <c r="T114" s="32">
        <v>17</v>
      </c>
      <c r="U114" s="32">
        <v>22</v>
      </c>
    </row>
    <row r="115" spans="1:21" ht="11.25">
      <c r="A115" s="2"/>
      <c r="G115" s="1" t="s">
        <v>100</v>
      </c>
      <c r="L115" s="32">
        <v>2</v>
      </c>
      <c r="M115" s="32">
        <v>2</v>
      </c>
      <c r="N115" s="32">
        <v>2</v>
      </c>
      <c r="O115" s="32">
        <v>4</v>
      </c>
      <c r="P115" s="32">
        <v>1</v>
      </c>
      <c r="Q115" s="32">
        <v>3</v>
      </c>
      <c r="R115" s="32">
        <v>1</v>
      </c>
      <c r="S115" s="32">
        <v>1</v>
      </c>
      <c r="T115" s="32">
        <v>4</v>
      </c>
      <c r="U115" s="32">
        <v>3</v>
      </c>
    </row>
    <row r="116" ht="11.25">
      <c r="A116" s="2"/>
    </row>
    <row r="117" spans="1:21" ht="11.25">
      <c r="A117" s="24" t="s">
        <v>101</v>
      </c>
      <c r="E117" s="1" t="s">
        <v>102</v>
      </c>
      <c r="L117" s="31">
        <f>SUM(L118:L122)</f>
        <v>354</v>
      </c>
      <c r="M117" s="31">
        <f>SUM(M118:M122)</f>
        <v>402</v>
      </c>
      <c r="N117" s="31">
        <f aca="true" t="shared" si="16" ref="N117:U117">SUM(N118:N122)</f>
        <v>457</v>
      </c>
      <c r="O117" s="31">
        <f t="shared" si="16"/>
        <v>536</v>
      </c>
      <c r="P117" s="31">
        <f t="shared" si="16"/>
        <v>599</v>
      </c>
      <c r="Q117" s="31">
        <f t="shared" si="16"/>
        <v>683</v>
      </c>
      <c r="R117" s="31">
        <f t="shared" si="16"/>
        <v>831</v>
      </c>
      <c r="S117" s="31">
        <f t="shared" si="16"/>
        <v>888</v>
      </c>
      <c r="T117" s="31">
        <f t="shared" si="16"/>
        <v>1440</v>
      </c>
      <c r="U117" s="31">
        <f t="shared" si="16"/>
        <v>1571</v>
      </c>
    </row>
    <row r="118" spans="1:21" ht="11.25">
      <c r="A118" s="2"/>
      <c r="G118" s="1" t="s">
        <v>103</v>
      </c>
      <c r="L118" s="32">
        <v>9</v>
      </c>
      <c r="M118" s="32">
        <v>7</v>
      </c>
      <c r="N118" s="32">
        <v>12</v>
      </c>
      <c r="O118" s="32">
        <v>3</v>
      </c>
      <c r="P118" s="32">
        <v>8</v>
      </c>
      <c r="Q118" s="32">
        <v>7</v>
      </c>
      <c r="R118" s="32">
        <v>6</v>
      </c>
      <c r="S118" s="32">
        <v>9</v>
      </c>
      <c r="T118" s="32">
        <v>31</v>
      </c>
      <c r="U118" s="32">
        <v>71</v>
      </c>
    </row>
    <row r="119" spans="1:21" ht="11.25">
      <c r="A119" s="2"/>
      <c r="G119" s="1" t="s">
        <v>104</v>
      </c>
      <c r="L119" s="32">
        <v>6</v>
      </c>
      <c r="M119" s="32">
        <v>4</v>
      </c>
      <c r="N119" s="32">
        <v>4</v>
      </c>
      <c r="O119" s="32">
        <v>2</v>
      </c>
      <c r="P119" s="32">
        <v>4</v>
      </c>
      <c r="Q119" s="32">
        <v>2</v>
      </c>
      <c r="R119" s="32">
        <v>4</v>
      </c>
      <c r="S119" s="32">
        <v>1</v>
      </c>
      <c r="T119" s="32">
        <v>2</v>
      </c>
      <c r="U119" s="32">
        <v>2</v>
      </c>
    </row>
    <row r="120" spans="1:21" ht="11.25">
      <c r="A120" s="2"/>
      <c r="G120" s="1" t="s">
        <v>105</v>
      </c>
      <c r="L120" s="32">
        <v>9</v>
      </c>
      <c r="M120" s="32">
        <v>5</v>
      </c>
      <c r="N120" s="32">
        <v>8</v>
      </c>
      <c r="O120" s="32">
        <v>9</v>
      </c>
      <c r="P120" s="32">
        <v>7</v>
      </c>
      <c r="Q120" s="32">
        <v>12</v>
      </c>
      <c r="R120" s="32">
        <v>23</v>
      </c>
      <c r="S120" s="32">
        <v>23</v>
      </c>
      <c r="T120" s="32">
        <v>25</v>
      </c>
      <c r="U120" s="32">
        <v>31</v>
      </c>
    </row>
    <row r="121" spans="1:21" ht="11.25">
      <c r="A121" s="2"/>
      <c r="G121" s="1" t="s">
        <v>106</v>
      </c>
      <c r="L121" s="32">
        <v>162</v>
      </c>
      <c r="M121" s="32">
        <v>189</v>
      </c>
      <c r="N121" s="32">
        <v>213</v>
      </c>
      <c r="O121" s="32">
        <v>258</v>
      </c>
      <c r="P121" s="32">
        <v>288</v>
      </c>
      <c r="Q121" s="32">
        <v>333</v>
      </c>
      <c r="R121" s="32">
        <v>397</v>
      </c>
      <c r="S121" s="32">
        <v>433</v>
      </c>
      <c r="T121" s="32">
        <v>691</v>
      </c>
      <c r="U121" s="32">
        <v>736</v>
      </c>
    </row>
    <row r="122" spans="1:21" ht="11.25">
      <c r="A122" s="2"/>
      <c r="G122" s="1" t="s">
        <v>107</v>
      </c>
      <c r="L122" s="32">
        <v>168</v>
      </c>
      <c r="M122" s="32">
        <v>197</v>
      </c>
      <c r="N122" s="32">
        <v>220</v>
      </c>
      <c r="O122" s="32">
        <v>264</v>
      </c>
      <c r="P122" s="32">
        <v>292</v>
      </c>
      <c r="Q122" s="32">
        <v>329</v>
      </c>
      <c r="R122" s="32">
        <v>401</v>
      </c>
      <c r="S122" s="32">
        <v>422</v>
      </c>
      <c r="T122" s="32">
        <v>691</v>
      </c>
      <c r="U122" s="32">
        <v>731</v>
      </c>
    </row>
    <row r="123" ht="11.25">
      <c r="A123" s="2"/>
    </row>
    <row r="124" spans="1:21" ht="11.25">
      <c r="A124" s="24" t="s">
        <v>108</v>
      </c>
      <c r="E124" s="1" t="s">
        <v>109</v>
      </c>
      <c r="L124" s="32">
        <f>L125</f>
        <v>50</v>
      </c>
      <c r="M124" s="32">
        <f aca="true" t="shared" si="17" ref="M124:U124">M125</f>
        <v>92</v>
      </c>
      <c r="N124" s="32">
        <f t="shared" si="17"/>
        <v>73</v>
      </c>
      <c r="O124" s="32">
        <f t="shared" si="17"/>
        <v>57</v>
      </c>
      <c r="P124" s="32">
        <f t="shared" si="17"/>
        <v>73</v>
      </c>
      <c r="Q124" s="32">
        <f t="shared" si="17"/>
        <v>58</v>
      </c>
      <c r="R124" s="32">
        <f t="shared" si="17"/>
        <v>54</v>
      </c>
      <c r="S124" s="32">
        <f t="shared" si="17"/>
        <v>34</v>
      </c>
      <c r="T124" s="32">
        <f t="shared" si="17"/>
        <v>65</v>
      </c>
      <c r="U124" s="32">
        <f t="shared" si="17"/>
        <v>56</v>
      </c>
    </row>
    <row r="125" spans="1:21" ht="11.25">
      <c r="A125" s="2"/>
      <c r="G125" s="1" t="s">
        <v>110</v>
      </c>
      <c r="L125" s="32">
        <v>50</v>
      </c>
      <c r="M125" s="32">
        <v>92</v>
      </c>
      <c r="N125" s="32">
        <v>73</v>
      </c>
      <c r="O125" s="32">
        <v>57</v>
      </c>
      <c r="P125" s="32">
        <v>73</v>
      </c>
      <c r="Q125" s="32">
        <v>58</v>
      </c>
      <c r="R125" s="32">
        <v>54</v>
      </c>
      <c r="S125" s="32">
        <v>34</v>
      </c>
      <c r="T125" s="32">
        <v>65</v>
      </c>
      <c r="U125" s="32">
        <v>56</v>
      </c>
    </row>
    <row r="126" ht="11.25">
      <c r="A126" s="2"/>
    </row>
    <row r="127" spans="1:5" ht="11.25">
      <c r="A127" s="24" t="s">
        <v>111</v>
      </c>
      <c r="E127" s="1" t="s">
        <v>112</v>
      </c>
    </row>
    <row r="128" spans="1:5" ht="11.25">
      <c r="A128" s="2"/>
      <c r="E128" s="1" t="s">
        <v>113</v>
      </c>
    </row>
    <row r="129" ht="11.25">
      <c r="A129" s="2"/>
    </row>
    <row r="130" spans="1:21" ht="11.25">
      <c r="A130" s="24" t="s">
        <v>114</v>
      </c>
      <c r="E130" s="1" t="s">
        <v>115</v>
      </c>
      <c r="L130" s="2" t="s">
        <v>116</v>
      </c>
      <c r="M130" s="2" t="s">
        <v>116</v>
      </c>
      <c r="N130" s="2" t="s">
        <v>116</v>
      </c>
      <c r="O130" s="2" t="s">
        <v>116</v>
      </c>
      <c r="P130" s="2" t="s">
        <v>116</v>
      </c>
      <c r="Q130" s="2" t="s">
        <v>116</v>
      </c>
      <c r="R130" s="2" t="s">
        <v>116</v>
      </c>
      <c r="S130" s="2" t="s">
        <v>116</v>
      </c>
      <c r="T130" s="2" t="s">
        <v>116</v>
      </c>
      <c r="U130" s="2" t="s">
        <v>116</v>
      </c>
    </row>
    <row r="131" spans="1:21" ht="11.25">
      <c r="A131" s="2"/>
      <c r="G131" s="1" t="s">
        <v>117</v>
      </c>
      <c r="L131" s="2" t="s">
        <v>116</v>
      </c>
      <c r="M131" s="2" t="s">
        <v>116</v>
      </c>
      <c r="N131" s="2" t="s">
        <v>116</v>
      </c>
      <c r="O131" s="2" t="s">
        <v>116</v>
      </c>
      <c r="P131" s="2" t="s">
        <v>116</v>
      </c>
      <c r="Q131" s="2" t="s">
        <v>116</v>
      </c>
      <c r="R131" s="2" t="s">
        <v>116</v>
      </c>
      <c r="S131" s="2" t="s">
        <v>116</v>
      </c>
      <c r="T131" s="2" t="s">
        <v>116</v>
      </c>
      <c r="U131" s="2" t="s">
        <v>116</v>
      </c>
    </row>
    <row r="132" spans="1:21" ht="11.25">
      <c r="A132" s="2"/>
      <c r="G132" s="1" t="s">
        <v>118</v>
      </c>
      <c r="L132" s="2" t="s">
        <v>116</v>
      </c>
      <c r="M132" s="2" t="s">
        <v>116</v>
      </c>
      <c r="N132" s="2" t="s">
        <v>116</v>
      </c>
      <c r="O132" s="2" t="s">
        <v>116</v>
      </c>
      <c r="P132" s="2" t="s">
        <v>116</v>
      </c>
      <c r="Q132" s="2" t="s">
        <v>116</v>
      </c>
      <c r="R132" s="2" t="s">
        <v>116</v>
      </c>
      <c r="S132" s="2" t="s">
        <v>116</v>
      </c>
      <c r="T132" s="2" t="s">
        <v>116</v>
      </c>
      <c r="U132" s="2" t="s">
        <v>116</v>
      </c>
    </row>
    <row r="133" ht="11.25">
      <c r="A133" s="2"/>
    </row>
    <row r="134" spans="1:21" ht="11.25">
      <c r="A134" s="24" t="s">
        <v>119</v>
      </c>
      <c r="E134" s="1" t="s">
        <v>120</v>
      </c>
      <c r="L134" s="32">
        <f>L135</f>
        <v>5</v>
      </c>
      <c r="M134" s="32">
        <f aca="true" t="shared" si="18" ref="M134:U134">M135</f>
        <v>3</v>
      </c>
      <c r="N134" s="32">
        <f t="shared" si="18"/>
        <v>2</v>
      </c>
      <c r="O134" s="32">
        <f t="shared" si="18"/>
        <v>1</v>
      </c>
      <c r="P134" s="32">
        <f t="shared" si="18"/>
        <v>6</v>
      </c>
      <c r="Q134" s="32">
        <f t="shared" si="18"/>
        <v>2</v>
      </c>
      <c r="R134" s="32">
        <f t="shared" si="18"/>
        <v>4</v>
      </c>
      <c r="S134" s="32">
        <f t="shared" si="18"/>
        <v>2</v>
      </c>
      <c r="T134" s="32">
        <f t="shared" si="18"/>
        <v>8</v>
      </c>
      <c r="U134" s="32">
        <f t="shared" si="18"/>
        <v>5</v>
      </c>
    </row>
    <row r="135" spans="1:21" ht="11.25">
      <c r="A135" s="2"/>
      <c r="G135" s="1" t="s">
        <v>121</v>
      </c>
      <c r="L135" s="32">
        <v>5</v>
      </c>
      <c r="M135" s="32">
        <v>3</v>
      </c>
      <c r="N135" s="32">
        <v>2</v>
      </c>
      <c r="O135" s="32">
        <v>1</v>
      </c>
      <c r="P135" s="32">
        <v>6</v>
      </c>
      <c r="Q135" s="32">
        <v>2</v>
      </c>
      <c r="R135" s="32">
        <v>4</v>
      </c>
      <c r="S135" s="32">
        <v>2</v>
      </c>
      <c r="T135" s="32">
        <v>8</v>
      </c>
      <c r="U135" s="32">
        <v>5</v>
      </c>
    </row>
    <row r="136" ht="11.25">
      <c r="A136" s="2"/>
    </row>
    <row r="137" spans="1:21" ht="11.25">
      <c r="A137" s="24" t="s">
        <v>122</v>
      </c>
      <c r="E137" s="1" t="s">
        <v>123</v>
      </c>
      <c r="L137" s="2" t="s">
        <v>116</v>
      </c>
      <c r="M137" s="2" t="s">
        <v>116</v>
      </c>
      <c r="N137" s="2" t="s">
        <v>116</v>
      </c>
      <c r="O137" s="2" t="s">
        <v>116</v>
      </c>
      <c r="P137" s="2" t="s">
        <v>116</v>
      </c>
      <c r="Q137" s="2" t="s">
        <v>116</v>
      </c>
      <c r="R137" s="2" t="s">
        <v>116</v>
      </c>
      <c r="S137" s="2" t="s">
        <v>116</v>
      </c>
      <c r="T137" s="2" t="s">
        <v>116</v>
      </c>
      <c r="U137" s="2" t="s">
        <v>116</v>
      </c>
    </row>
    <row r="138" spans="1:21" ht="11.25">
      <c r="A138" s="2"/>
      <c r="G138" s="1" t="s">
        <v>124</v>
      </c>
      <c r="L138" s="2" t="s">
        <v>116</v>
      </c>
      <c r="M138" s="2" t="s">
        <v>116</v>
      </c>
      <c r="N138" s="2" t="s">
        <v>116</v>
      </c>
      <c r="O138" s="2" t="s">
        <v>116</v>
      </c>
      <c r="P138" s="2" t="s">
        <v>116</v>
      </c>
      <c r="Q138" s="2" t="s">
        <v>116</v>
      </c>
      <c r="R138" s="2" t="s">
        <v>116</v>
      </c>
      <c r="S138" s="2" t="s">
        <v>116</v>
      </c>
      <c r="T138" s="2" t="s">
        <v>116</v>
      </c>
      <c r="U138" s="2" t="s">
        <v>116</v>
      </c>
    </row>
    <row r="139" ht="11.25">
      <c r="A139" s="2"/>
    </row>
    <row r="140" spans="1:21" ht="11.25">
      <c r="A140" s="24" t="s">
        <v>125</v>
      </c>
      <c r="E140" s="1" t="s">
        <v>126</v>
      </c>
      <c r="L140" s="32">
        <f>L141</f>
        <v>29</v>
      </c>
      <c r="M140" s="32">
        <f aca="true" t="shared" si="19" ref="M140:U140">M141</f>
        <v>42</v>
      </c>
      <c r="N140" s="32">
        <f t="shared" si="19"/>
        <v>41</v>
      </c>
      <c r="O140" s="32">
        <f t="shared" si="19"/>
        <v>45</v>
      </c>
      <c r="P140" s="32">
        <f t="shared" si="19"/>
        <v>32</v>
      </c>
      <c r="Q140" s="32">
        <f t="shared" si="19"/>
        <v>40</v>
      </c>
      <c r="R140" s="32">
        <f t="shared" si="19"/>
        <v>46</v>
      </c>
      <c r="S140" s="32">
        <f t="shared" si="19"/>
        <v>50</v>
      </c>
      <c r="T140" s="32">
        <f t="shared" si="19"/>
        <v>49</v>
      </c>
      <c r="U140" s="32">
        <f t="shared" si="19"/>
        <v>70</v>
      </c>
    </row>
    <row r="141" spans="1:21" ht="11.25">
      <c r="A141" s="2"/>
      <c r="G141" s="1" t="s">
        <v>127</v>
      </c>
      <c r="L141" s="32">
        <v>29</v>
      </c>
      <c r="M141" s="32">
        <v>42</v>
      </c>
      <c r="N141" s="32">
        <v>41</v>
      </c>
      <c r="O141" s="32">
        <v>45</v>
      </c>
      <c r="P141" s="32">
        <v>32</v>
      </c>
      <c r="Q141" s="32">
        <v>40</v>
      </c>
      <c r="R141" s="32">
        <v>46</v>
      </c>
      <c r="S141" s="32">
        <v>50</v>
      </c>
      <c r="T141" s="32">
        <v>49</v>
      </c>
      <c r="U141" s="32">
        <v>70</v>
      </c>
    </row>
    <row r="142" ht="11.25">
      <c r="A142" s="2"/>
    </row>
    <row r="143" spans="1:21" ht="11.25">
      <c r="A143" s="24" t="s">
        <v>128</v>
      </c>
      <c r="E143" s="1" t="s">
        <v>129</v>
      </c>
      <c r="L143" s="31">
        <f>SUM(L144:L147)</f>
        <v>193</v>
      </c>
      <c r="M143" s="31">
        <f aca="true" t="shared" si="20" ref="M143:U143">SUM(M144:M147)</f>
        <v>204</v>
      </c>
      <c r="N143" s="31">
        <f t="shared" si="20"/>
        <v>181</v>
      </c>
      <c r="O143" s="31">
        <f t="shared" si="20"/>
        <v>170</v>
      </c>
      <c r="P143" s="31">
        <f t="shared" si="20"/>
        <v>150</v>
      </c>
      <c r="Q143" s="31">
        <f t="shared" si="20"/>
        <v>150</v>
      </c>
      <c r="R143" s="31">
        <f t="shared" si="20"/>
        <v>124</v>
      </c>
      <c r="S143" s="31">
        <f t="shared" si="20"/>
        <v>129</v>
      </c>
      <c r="T143" s="31">
        <f t="shared" si="20"/>
        <v>158</v>
      </c>
      <c r="U143" s="31">
        <f t="shared" si="20"/>
        <v>160</v>
      </c>
    </row>
    <row r="144" spans="1:21" ht="11.25">
      <c r="A144" s="2"/>
      <c r="G144" s="1" t="s">
        <v>130</v>
      </c>
      <c r="L144" s="32">
        <v>5</v>
      </c>
      <c r="M144" s="32">
        <v>4</v>
      </c>
      <c r="N144" s="32">
        <v>5</v>
      </c>
      <c r="O144" s="32">
        <v>9</v>
      </c>
      <c r="P144" s="32">
        <v>7</v>
      </c>
      <c r="Q144" s="32">
        <v>4</v>
      </c>
      <c r="R144" s="32">
        <v>6</v>
      </c>
      <c r="S144" s="32">
        <v>5</v>
      </c>
      <c r="T144" s="32">
        <v>6</v>
      </c>
      <c r="U144" s="32">
        <v>4</v>
      </c>
    </row>
    <row r="145" spans="1:21" ht="11.25">
      <c r="A145" s="2"/>
      <c r="G145" s="1" t="s">
        <v>131</v>
      </c>
      <c r="L145" s="32">
        <v>180</v>
      </c>
      <c r="M145" s="32">
        <v>194</v>
      </c>
      <c r="N145" s="32">
        <v>171</v>
      </c>
      <c r="O145" s="32">
        <v>158</v>
      </c>
      <c r="P145" s="32">
        <v>138</v>
      </c>
      <c r="Q145" s="32">
        <v>134</v>
      </c>
      <c r="R145" s="32">
        <v>110</v>
      </c>
      <c r="S145" s="32">
        <v>119</v>
      </c>
      <c r="T145" s="32">
        <v>141</v>
      </c>
      <c r="U145" s="32">
        <v>146</v>
      </c>
    </row>
    <row r="146" spans="1:21" ht="11.25">
      <c r="A146" s="2"/>
      <c r="G146" s="1" t="s">
        <v>132</v>
      </c>
      <c r="L146" s="32">
        <v>4</v>
      </c>
      <c r="M146" s="32">
        <v>5</v>
      </c>
      <c r="N146" s="32">
        <v>4</v>
      </c>
      <c r="O146" s="32">
        <v>3</v>
      </c>
      <c r="P146" s="32">
        <v>4</v>
      </c>
      <c r="Q146" s="32">
        <v>9</v>
      </c>
      <c r="R146" s="32">
        <v>7</v>
      </c>
      <c r="S146" s="32">
        <v>5</v>
      </c>
      <c r="T146" s="32">
        <v>9</v>
      </c>
      <c r="U146" s="32">
        <v>9</v>
      </c>
    </row>
    <row r="147" spans="1:21" ht="11.25">
      <c r="A147" s="2"/>
      <c r="G147" s="1" t="s">
        <v>133</v>
      </c>
      <c r="L147" s="32">
        <v>4</v>
      </c>
      <c r="M147" s="32">
        <v>1</v>
      </c>
      <c r="N147" s="32">
        <v>1</v>
      </c>
      <c r="O147" s="33">
        <v>0</v>
      </c>
      <c r="P147" s="32">
        <v>1</v>
      </c>
      <c r="Q147" s="32">
        <v>3</v>
      </c>
      <c r="R147" s="32">
        <v>1</v>
      </c>
      <c r="S147" s="33">
        <v>0</v>
      </c>
      <c r="T147" s="32">
        <v>2</v>
      </c>
      <c r="U147" s="32">
        <v>1</v>
      </c>
    </row>
    <row r="148" ht="11.25">
      <c r="A148" s="2"/>
    </row>
    <row r="149" spans="1:21" ht="11.25">
      <c r="A149" s="24" t="s">
        <v>134</v>
      </c>
      <c r="E149" s="1" t="s">
        <v>135</v>
      </c>
      <c r="L149" s="31">
        <f>SUM(L150:L152)</f>
        <v>38</v>
      </c>
      <c r="M149" s="31">
        <f aca="true" t="shared" si="21" ref="M149:U149">SUM(M150:M152)</f>
        <v>37</v>
      </c>
      <c r="N149" s="31">
        <f t="shared" si="21"/>
        <v>43</v>
      </c>
      <c r="O149" s="31">
        <f t="shared" si="21"/>
        <v>46</v>
      </c>
      <c r="P149" s="31">
        <f t="shared" si="21"/>
        <v>43</v>
      </c>
      <c r="Q149" s="31">
        <f t="shared" si="21"/>
        <v>47</v>
      </c>
      <c r="R149" s="31">
        <f t="shared" si="21"/>
        <v>52</v>
      </c>
      <c r="S149" s="31">
        <f t="shared" si="21"/>
        <v>26</v>
      </c>
      <c r="T149" s="31">
        <f t="shared" si="21"/>
        <v>33</v>
      </c>
      <c r="U149" s="31">
        <f t="shared" si="21"/>
        <v>24</v>
      </c>
    </row>
    <row r="150" spans="1:21" ht="11.25">
      <c r="A150" s="2"/>
      <c r="G150" s="1" t="s">
        <v>136</v>
      </c>
      <c r="L150" s="32">
        <v>1</v>
      </c>
      <c r="M150" s="32">
        <v>3</v>
      </c>
      <c r="N150" s="32">
        <v>1</v>
      </c>
      <c r="O150" s="32">
        <v>4</v>
      </c>
      <c r="P150" s="33">
        <v>0</v>
      </c>
      <c r="Q150" s="32">
        <v>5</v>
      </c>
      <c r="R150" s="32">
        <v>3</v>
      </c>
      <c r="S150" s="32">
        <v>4</v>
      </c>
      <c r="T150" s="32">
        <v>3</v>
      </c>
      <c r="U150" s="32">
        <v>1</v>
      </c>
    </row>
    <row r="151" spans="1:21" ht="11.25">
      <c r="A151" s="2"/>
      <c r="G151" s="1" t="s">
        <v>137</v>
      </c>
      <c r="L151" s="32">
        <v>29</v>
      </c>
      <c r="M151" s="32">
        <v>18</v>
      </c>
      <c r="N151" s="32">
        <v>32</v>
      </c>
      <c r="O151" s="32">
        <v>25</v>
      </c>
      <c r="P151" s="32">
        <v>33</v>
      </c>
      <c r="Q151" s="32">
        <v>30</v>
      </c>
      <c r="R151" s="32">
        <v>32</v>
      </c>
      <c r="S151" s="32">
        <v>14</v>
      </c>
      <c r="T151" s="32">
        <v>21</v>
      </c>
      <c r="U151" s="32">
        <v>15</v>
      </c>
    </row>
    <row r="152" spans="1:21" ht="11.25">
      <c r="A152" s="2"/>
      <c r="G152" s="1" t="s">
        <v>138</v>
      </c>
      <c r="L152" s="32">
        <v>8</v>
      </c>
      <c r="M152" s="32">
        <v>16</v>
      </c>
      <c r="N152" s="32">
        <v>10</v>
      </c>
      <c r="O152" s="32">
        <v>17</v>
      </c>
      <c r="P152" s="32">
        <v>10</v>
      </c>
      <c r="Q152" s="32">
        <v>12</v>
      </c>
      <c r="R152" s="32">
        <v>17</v>
      </c>
      <c r="S152" s="32">
        <v>8</v>
      </c>
      <c r="T152" s="32">
        <v>9</v>
      </c>
      <c r="U152" s="32">
        <v>8</v>
      </c>
    </row>
    <row r="153" ht="11.25">
      <c r="A153" s="2"/>
    </row>
    <row r="154" spans="1:21" ht="11.25">
      <c r="A154" s="24" t="s">
        <v>139</v>
      </c>
      <c r="E154" s="1" t="s">
        <v>140</v>
      </c>
      <c r="L154" s="32">
        <f>L155</f>
        <v>29</v>
      </c>
      <c r="M154" s="32">
        <f aca="true" t="shared" si="22" ref="M154:U154">M155</f>
        <v>33</v>
      </c>
      <c r="N154" s="32">
        <f t="shared" si="22"/>
        <v>21</v>
      </c>
      <c r="O154" s="32">
        <f t="shared" si="22"/>
        <v>26</v>
      </c>
      <c r="P154" s="32">
        <f t="shared" si="22"/>
        <v>23</v>
      </c>
      <c r="Q154" s="32">
        <f t="shared" si="22"/>
        <v>32</v>
      </c>
      <c r="R154" s="32">
        <f t="shared" si="22"/>
        <v>33</v>
      </c>
      <c r="S154" s="32">
        <f t="shared" si="22"/>
        <v>26</v>
      </c>
      <c r="T154" s="32">
        <f t="shared" si="22"/>
        <v>42</v>
      </c>
      <c r="U154" s="32">
        <f t="shared" si="22"/>
        <v>30</v>
      </c>
    </row>
    <row r="155" spans="1:21" ht="11.25">
      <c r="A155" s="2"/>
      <c r="G155" s="1" t="s">
        <v>141</v>
      </c>
      <c r="L155" s="32">
        <v>29</v>
      </c>
      <c r="M155" s="32">
        <v>33</v>
      </c>
      <c r="N155" s="32">
        <v>21</v>
      </c>
      <c r="O155" s="32">
        <v>26</v>
      </c>
      <c r="P155" s="32">
        <v>23</v>
      </c>
      <c r="Q155" s="32">
        <v>32</v>
      </c>
      <c r="R155" s="32">
        <v>33</v>
      </c>
      <c r="S155" s="32">
        <v>26</v>
      </c>
      <c r="T155" s="32">
        <v>42</v>
      </c>
      <c r="U155" s="32">
        <v>30</v>
      </c>
    </row>
    <row r="156" ht="11.25">
      <c r="A156" s="2"/>
    </row>
    <row r="157" spans="1:21" ht="11.25">
      <c r="A157" s="24" t="s">
        <v>142</v>
      </c>
      <c r="E157" s="1" t="s">
        <v>143</v>
      </c>
      <c r="L157" s="32">
        <f>L158</f>
        <v>43</v>
      </c>
      <c r="M157" s="32">
        <f aca="true" t="shared" si="23" ref="M157:U157">M158</f>
        <v>59</v>
      </c>
      <c r="N157" s="32">
        <f t="shared" si="23"/>
        <v>46</v>
      </c>
      <c r="O157" s="32">
        <f t="shared" si="23"/>
        <v>61</v>
      </c>
      <c r="P157" s="32">
        <f t="shared" si="23"/>
        <v>57</v>
      </c>
      <c r="Q157" s="32">
        <f t="shared" si="23"/>
        <v>39</v>
      </c>
      <c r="R157" s="32">
        <f t="shared" si="23"/>
        <v>37</v>
      </c>
      <c r="S157" s="32">
        <f t="shared" si="23"/>
        <v>31</v>
      </c>
      <c r="T157" s="32">
        <f t="shared" si="23"/>
        <v>44</v>
      </c>
      <c r="U157" s="32">
        <f t="shared" si="23"/>
        <v>39</v>
      </c>
    </row>
    <row r="158" spans="1:21" ht="11.25">
      <c r="A158" s="2"/>
      <c r="G158" s="1" t="s">
        <v>144</v>
      </c>
      <c r="L158" s="32">
        <v>43</v>
      </c>
      <c r="M158" s="32">
        <v>59</v>
      </c>
      <c r="N158" s="32">
        <v>46</v>
      </c>
      <c r="O158" s="32">
        <v>61</v>
      </c>
      <c r="P158" s="32">
        <v>57</v>
      </c>
      <c r="Q158" s="32">
        <v>39</v>
      </c>
      <c r="R158" s="32">
        <v>37</v>
      </c>
      <c r="S158" s="32">
        <v>31</v>
      </c>
      <c r="T158" s="32">
        <v>44</v>
      </c>
      <c r="U158" s="32">
        <v>39</v>
      </c>
    </row>
    <row r="159" ht="11.25">
      <c r="A159" s="2"/>
    </row>
    <row r="160" spans="1:5" ht="11.25">
      <c r="A160" s="24" t="s">
        <v>145</v>
      </c>
      <c r="E160" s="1" t="s">
        <v>146</v>
      </c>
    </row>
    <row r="161" spans="1:5" ht="11.25">
      <c r="A161" s="2"/>
      <c r="E161" s="1" t="s">
        <v>147</v>
      </c>
    </row>
    <row r="162" spans="1:5" ht="11.25">
      <c r="A162" s="2"/>
      <c r="E162" s="1" t="s">
        <v>148</v>
      </c>
    </row>
    <row r="163" ht="11.25">
      <c r="A163" s="2"/>
    </row>
    <row r="164" spans="1:21" ht="11.25">
      <c r="A164" s="24" t="s">
        <v>149</v>
      </c>
      <c r="E164" s="1" t="s">
        <v>150</v>
      </c>
      <c r="L164" s="32">
        <f>L165</f>
        <v>8</v>
      </c>
      <c r="M164" s="32">
        <f aca="true" t="shared" si="24" ref="M164:U164">M165</f>
        <v>8</v>
      </c>
      <c r="N164" s="32">
        <f t="shared" si="24"/>
        <v>10</v>
      </c>
      <c r="O164" s="32">
        <f t="shared" si="24"/>
        <v>9</v>
      </c>
      <c r="P164" s="32">
        <f t="shared" si="24"/>
        <v>5</v>
      </c>
      <c r="Q164" s="32">
        <f t="shared" si="24"/>
        <v>11</v>
      </c>
      <c r="R164" s="32">
        <f t="shared" si="24"/>
        <v>5</v>
      </c>
      <c r="S164" s="32">
        <f t="shared" si="24"/>
        <v>2</v>
      </c>
      <c r="T164" s="32">
        <f t="shared" si="24"/>
        <v>5</v>
      </c>
      <c r="U164" s="32">
        <f t="shared" si="24"/>
        <v>6</v>
      </c>
    </row>
    <row r="165" spans="1:21" ht="11.25">
      <c r="A165" s="2"/>
      <c r="G165" s="1" t="s">
        <v>151</v>
      </c>
      <c r="L165" s="32">
        <v>8</v>
      </c>
      <c r="M165" s="32">
        <v>8</v>
      </c>
      <c r="N165" s="32">
        <v>10</v>
      </c>
      <c r="O165" s="32">
        <v>9</v>
      </c>
      <c r="P165" s="32">
        <v>5</v>
      </c>
      <c r="Q165" s="32">
        <v>11</v>
      </c>
      <c r="R165" s="32">
        <v>5</v>
      </c>
      <c r="S165" s="32">
        <v>2</v>
      </c>
      <c r="T165" s="32">
        <v>5</v>
      </c>
      <c r="U165" s="32">
        <v>6</v>
      </c>
    </row>
    <row r="166" ht="11.25">
      <c r="A166" s="2"/>
    </row>
    <row r="167" spans="1:21" ht="11.25">
      <c r="A167" s="24" t="s">
        <v>152</v>
      </c>
      <c r="E167" s="1" t="s">
        <v>153</v>
      </c>
      <c r="L167" s="31">
        <f aca="true" t="shared" si="25" ref="L167:R167">SUM(L168:L170)</f>
        <v>19</v>
      </c>
      <c r="M167" s="31">
        <f t="shared" si="25"/>
        <v>17</v>
      </c>
      <c r="N167" s="31">
        <f t="shared" si="25"/>
        <v>16</v>
      </c>
      <c r="O167" s="31">
        <f t="shared" si="25"/>
        <v>20</v>
      </c>
      <c r="P167" s="31">
        <f t="shared" si="25"/>
        <v>19</v>
      </c>
      <c r="Q167" s="31">
        <f t="shared" si="25"/>
        <v>16</v>
      </c>
      <c r="R167" s="31">
        <f t="shared" si="25"/>
        <v>16</v>
      </c>
      <c r="S167" s="31">
        <f>SUM(S168:S170)</f>
        <v>21</v>
      </c>
      <c r="T167" s="31">
        <f>SUM(T168:T170)</f>
        <v>20</v>
      </c>
      <c r="U167" s="31">
        <f>SUM(U168:U170)</f>
        <v>22</v>
      </c>
    </row>
    <row r="168" spans="1:21" ht="11.25">
      <c r="A168" s="2"/>
      <c r="G168" s="1" t="s">
        <v>154</v>
      </c>
      <c r="L168" s="32">
        <v>1</v>
      </c>
      <c r="M168" s="32">
        <v>1</v>
      </c>
      <c r="N168" s="32">
        <v>2</v>
      </c>
      <c r="O168" s="32">
        <v>1</v>
      </c>
      <c r="P168" s="32">
        <v>4</v>
      </c>
      <c r="Q168" s="32">
        <v>2</v>
      </c>
      <c r="R168" s="32">
        <v>2</v>
      </c>
      <c r="S168" s="32">
        <v>7</v>
      </c>
      <c r="T168" s="32">
        <v>4</v>
      </c>
      <c r="U168" s="32">
        <v>2</v>
      </c>
    </row>
    <row r="169" spans="1:21" ht="11.25">
      <c r="A169" s="2"/>
      <c r="G169" s="1" t="s">
        <v>155</v>
      </c>
      <c r="L169" s="32">
        <v>11</v>
      </c>
      <c r="M169" s="32">
        <v>10</v>
      </c>
      <c r="N169" s="32">
        <v>7</v>
      </c>
      <c r="O169" s="32">
        <v>11</v>
      </c>
      <c r="P169" s="32">
        <v>7</v>
      </c>
      <c r="Q169" s="32">
        <v>9</v>
      </c>
      <c r="R169" s="32">
        <v>10</v>
      </c>
      <c r="S169" s="32">
        <v>12</v>
      </c>
      <c r="T169" s="32">
        <v>11</v>
      </c>
      <c r="U169" s="32">
        <v>12</v>
      </c>
    </row>
    <row r="170" spans="1:21" ht="11.25">
      <c r="A170" s="2"/>
      <c r="G170" s="1" t="s">
        <v>156</v>
      </c>
      <c r="L170" s="32">
        <v>7</v>
      </c>
      <c r="M170" s="32">
        <v>6</v>
      </c>
      <c r="N170" s="32">
        <v>7</v>
      </c>
      <c r="O170" s="32">
        <v>8</v>
      </c>
      <c r="P170" s="32">
        <v>8</v>
      </c>
      <c r="Q170" s="32">
        <v>5</v>
      </c>
      <c r="R170" s="32">
        <v>4</v>
      </c>
      <c r="S170" s="32">
        <v>2</v>
      </c>
      <c r="T170" s="32">
        <v>5</v>
      </c>
      <c r="U170" s="32">
        <v>8</v>
      </c>
    </row>
    <row r="171" ht="11.25">
      <c r="A171" s="2"/>
    </row>
    <row r="172" spans="1:21" ht="11.25">
      <c r="A172" s="24" t="s">
        <v>157</v>
      </c>
      <c r="E172" s="1" t="s">
        <v>158</v>
      </c>
      <c r="L172" s="31">
        <f>SUM(L173:L174)</f>
        <v>106</v>
      </c>
      <c r="M172" s="31">
        <f aca="true" t="shared" si="26" ref="M172:U172">SUM(M173:M174)</f>
        <v>96</v>
      </c>
      <c r="N172" s="31">
        <f t="shared" si="26"/>
        <v>93</v>
      </c>
      <c r="O172" s="31">
        <f t="shared" si="26"/>
        <v>109</v>
      </c>
      <c r="P172" s="31">
        <f t="shared" si="26"/>
        <v>137</v>
      </c>
      <c r="Q172" s="31">
        <f t="shared" si="26"/>
        <v>123</v>
      </c>
      <c r="R172" s="31">
        <f t="shared" si="26"/>
        <v>135</v>
      </c>
      <c r="S172" s="31">
        <f t="shared" si="26"/>
        <v>124</v>
      </c>
      <c r="T172" s="31">
        <f t="shared" si="26"/>
        <v>191</v>
      </c>
      <c r="U172" s="31">
        <f t="shared" si="26"/>
        <v>190</v>
      </c>
    </row>
    <row r="173" spans="7:21" ht="11.25">
      <c r="G173" s="1" t="s">
        <v>159</v>
      </c>
      <c r="L173" s="32">
        <v>94</v>
      </c>
      <c r="M173" s="32">
        <v>77</v>
      </c>
      <c r="N173" s="32">
        <v>76</v>
      </c>
      <c r="O173" s="32">
        <v>88</v>
      </c>
      <c r="P173" s="32">
        <v>120</v>
      </c>
      <c r="Q173" s="32">
        <v>105</v>
      </c>
      <c r="R173" s="32">
        <v>112</v>
      </c>
      <c r="S173" s="32">
        <v>103</v>
      </c>
      <c r="T173" s="32">
        <v>140</v>
      </c>
      <c r="U173" s="32">
        <v>144</v>
      </c>
    </row>
    <row r="174" spans="7:21" ht="11.25">
      <c r="G174" s="1" t="s">
        <v>160</v>
      </c>
      <c r="L174" s="32">
        <v>12</v>
      </c>
      <c r="M174" s="32">
        <v>19</v>
      </c>
      <c r="N174" s="32">
        <v>17</v>
      </c>
      <c r="O174" s="32">
        <v>21</v>
      </c>
      <c r="P174" s="32">
        <v>17</v>
      </c>
      <c r="Q174" s="32">
        <v>18</v>
      </c>
      <c r="R174" s="32">
        <v>23</v>
      </c>
      <c r="S174" s="32">
        <v>21</v>
      </c>
      <c r="T174" s="32">
        <v>51</v>
      </c>
      <c r="U174" s="32">
        <v>46</v>
      </c>
    </row>
    <row r="176" spans="1:21" ht="11.25">
      <c r="A176" s="1">
        <v>1000</v>
      </c>
      <c r="E176" s="1" t="s">
        <v>161</v>
      </c>
      <c r="L176" s="31">
        <f>SUM(L177:L180)</f>
        <v>47</v>
      </c>
      <c r="M176" s="31">
        <f aca="true" t="shared" si="27" ref="M176:U176">SUM(M177:M180)</f>
        <v>63</v>
      </c>
      <c r="N176" s="31">
        <f t="shared" si="27"/>
        <v>40</v>
      </c>
      <c r="O176" s="31">
        <f t="shared" si="27"/>
        <v>52</v>
      </c>
      <c r="P176" s="31">
        <f t="shared" si="27"/>
        <v>50</v>
      </c>
      <c r="Q176" s="31">
        <f t="shared" si="27"/>
        <v>51</v>
      </c>
      <c r="R176" s="31">
        <f t="shared" si="27"/>
        <v>55</v>
      </c>
      <c r="S176" s="31">
        <f t="shared" si="27"/>
        <v>63</v>
      </c>
      <c r="T176" s="31">
        <f t="shared" si="27"/>
        <v>79</v>
      </c>
      <c r="U176" s="31">
        <f t="shared" si="27"/>
        <v>87</v>
      </c>
    </row>
    <row r="177" spans="7:21" ht="11.25">
      <c r="G177" s="1" t="s">
        <v>162</v>
      </c>
      <c r="L177" s="32">
        <v>1</v>
      </c>
      <c r="M177" s="32">
        <v>2</v>
      </c>
      <c r="N177" s="32">
        <v>0</v>
      </c>
      <c r="O177" s="33">
        <v>0</v>
      </c>
      <c r="P177" s="32">
        <v>0</v>
      </c>
      <c r="Q177" s="33">
        <v>0</v>
      </c>
      <c r="R177" s="33">
        <v>0</v>
      </c>
      <c r="S177" s="33">
        <v>0</v>
      </c>
      <c r="T177" s="32">
        <v>3</v>
      </c>
      <c r="U177" s="32">
        <v>1</v>
      </c>
    </row>
    <row r="178" spans="7:21" ht="11.25">
      <c r="G178" s="1" t="s">
        <v>137</v>
      </c>
      <c r="L178" s="32">
        <v>24</v>
      </c>
      <c r="M178" s="32">
        <v>34</v>
      </c>
      <c r="N178" s="32">
        <v>21</v>
      </c>
      <c r="O178" s="32">
        <v>29</v>
      </c>
      <c r="P178" s="32">
        <v>27</v>
      </c>
      <c r="Q178" s="32">
        <v>25</v>
      </c>
      <c r="R178" s="32">
        <v>26</v>
      </c>
      <c r="S178" s="32">
        <v>33</v>
      </c>
      <c r="T178" s="32">
        <v>41</v>
      </c>
      <c r="U178" s="32">
        <v>39</v>
      </c>
    </row>
    <row r="179" spans="7:21" ht="11.25">
      <c r="G179" s="1" t="s">
        <v>163</v>
      </c>
      <c r="L179" s="32">
        <v>3</v>
      </c>
      <c r="M179" s="33">
        <v>0</v>
      </c>
      <c r="N179" s="33">
        <v>0</v>
      </c>
      <c r="O179" s="32">
        <v>2</v>
      </c>
      <c r="P179" s="32">
        <v>3</v>
      </c>
      <c r="Q179" s="32">
        <v>1</v>
      </c>
      <c r="R179" s="32">
        <v>2</v>
      </c>
      <c r="S179" s="32">
        <v>2</v>
      </c>
      <c r="T179" s="32">
        <v>1</v>
      </c>
      <c r="U179" s="32">
        <v>6</v>
      </c>
    </row>
    <row r="180" spans="7:21" ht="11.25">
      <c r="G180" s="1" t="s">
        <v>164</v>
      </c>
      <c r="L180" s="32">
        <v>19</v>
      </c>
      <c r="M180" s="32">
        <v>27</v>
      </c>
      <c r="N180" s="32">
        <v>19</v>
      </c>
      <c r="O180" s="32">
        <v>21</v>
      </c>
      <c r="P180" s="32">
        <v>20</v>
      </c>
      <c r="Q180" s="32">
        <v>25</v>
      </c>
      <c r="R180" s="32">
        <v>27</v>
      </c>
      <c r="S180" s="32">
        <v>28</v>
      </c>
      <c r="T180" s="32">
        <v>34</v>
      </c>
      <c r="U180" s="32">
        <v>41</v>
      </c>
    </row>
    <row r="182" spans="1:21" ht="11.25">
      <c r="A182" s="1">
        <v>1010</v>
      </c>
      <c r="E182" s="1" t="s">
        <v>165</v>
      </c>
      <c r="L182" s="31">
        <f>SUM(L183:L184)</f>
        <v>8</v>
      </c>
      <c r="M182" s="31">
        <f aca="true" t="shared" si="28" ref="M182:U182">SUM(M183:M184)</f>
        <v>9</v>
      </c>
      <c r="N182" s="31">
        <f t="shared" si="28"/>
        <v>3</v>
      </c>
      <c r="O182" s="31">
        <f t="shared" si="28"/>
        <v>10</v>
      </c>
      <c r="P182" s="31">
        <f t="shared" si="28"/>
        <v>2</v>
      </c>
      <c r="Q182" s="31">
        <f t="shared" si="28"/>
        <v>8</v>
      </c>
      <c r="R182" s="31">
        <f t="shared" si="28"/>
        <v>6</v>
      </c>
      <c r="S182" s="31">
        <f t="shared" si="28"/>
        <v>10</v>
      </c>
      <c r="T182" s="31">
        <f t="shared" si="28"/>
        <v>3</v>
      </c>
      <c r="U182" s="31">
        <f t="shared" si="28"/>
        <v>7</v>
      </c>
    </row>
    <row r="183" spans="7:21" ht="11.25">
      <c r="G183" s="1" t="s">
        <v>166</v>
      </c>
      <c r="L183" s="32">
        <v>8</v>
      </c>
      <c r="M183" s="32">
        <v>8</v>
      </c>
      <c r="N183" s="33">
        <v>0</v>
      </c>
      <c r="O183" s="32">
        <v>5</v>
      </c>
      <c r="P183" s="32">
        <v>1</v>
      </c>
      <c r="Q183" s="32">
        <v>8</v>
      </c>
      <c r="R183" s="32">
        <v>5</v>
      </c>
      <c r="S183" s="32">
        <v>7</v>
      </c>
      <c r="T183" s="32">
        <v>2</v>
      </c>
      <c r="U183" s="32">
        <v>7</v>
      </c>
    </row>
    <row r="184" spans="7:21" ht="11.25">
      <c r="G184" s="1" t="s">
        <v>167</v>
      </c>
      <c r="L184" s="33">
        <v>0</v>
      </c>
      <c r="M184" s="32">
        <v>1</v>
      </c>
      <c r="N184" s="32">
        <v>3</v>
      </c>
      <c r="O184" s="32">
        <v>5</v>
      </c>
      <c r="P184" s="32">
        <v>1</v>
      </c>
      <c r="Q184" s="33">
        <v>0</v>
      </c>
      <c r="R184" s="32">
        <v>1</v>
      </c>
      <c r="S184" s="32">
        <v>3</v>
      </c>
      <c r="T184" s="32">
        <v>1</v>
      </c>
      <c r="U184" s="33">
        <v>0</v>
      </c>
    </row>
    <row r="186" spans="1:21" ht="11.25">
      <c r="A186" s="1">
        <v>1020</v>
      </c>
      <c r="E186" s="1" t="s">
        <v>168</v>
      </c>
      <c r="L186" s="32">
        <f>L187</f>
        <v>10</v>
      </c>
      <c r="M186" s="32">
        <f aca="true" t="shared" si="29" ref="M186:U186">M187</f>
        <v>17</v>
      </c>
      <c r="N186" s="32">
        <f t="shared" si="29"/>
        <v>16</v>
      </c>
      <c r="O186" s="32">
        <f t="shared" si="29"/>
        <v>22</v>
      </c>
      <c r="P186" s="32">
        <f t="shared" si="29"/>
        <v>17</v>
      </c>
      <c r="Q186" s="32">
        <f t="shared" si="29"/>
        <v>14</v>
      </c>
      <c r="R186" s="32">
        <f t="shared" si="29"/>
        <v>17</v>
      </c>
      <c r="S186" s="32">
        <f t="shared" si="29"/>
        <v>13</v>
      </c>
      <c r="T186" s="32">
        <f t="shared" si="29"/>
        <v>20</v>
      </c>
      <c r="U186" s="32">
        <f t="shared" si="29"/>
        <v>28</v>
      </c>
    </row>
    <row r="187" spans="7:21" ht="11.25">
      <c r="G187" s="1" t="s">
        <v>169</v>
      </c>
      <c r="L187" s="32">
        <v>10</v>
      </c>
      <c r="M187" s="32">
        <v>17</v>
      </c>
      <c r="N187" s="32">
        <v>16</v>
      </c>
      <c r="O187" s="32">
        <v>22</v>
      </c>
      <c r="P187" s="32">
        <v>17</v>
      </c>
      <c r="Q187" s="32">
        <v>14</v>
      </c>
      <c r="R187" s="32">
        <v>17</v>
      </c>
      <c r="S187" s="32">
        <v>13</v>
      </c>
      <c r="T187" s="32">
        <v>20</v>
      </c>
      <c r="U187" s="32">
        <v>28</v>
      </c>
    </row>
    <row r="189" spans="1:21" ht="11.25">
      <c r="A189" s="1">
        <v>1040</v>
      </c>
      <c r="E189" s="1" t="s">
        <v>170</v>
      </c>
      <c r="L189" s="32">
        <f>L190</f>
        <v>7</v>
      </c>
      <c r="M189" s="32">
        <f aca="true" t="shared" si="30" ref="M189:U189">M190</f>
        <v>14</v>
      </c>
      <c r="N189" s="32">
        <f t="shared" si="30"/>
        <v>10</v>
      </c>
      <c r="O189" s="32">
        <f t="shared" si="30"/>
        <v>9</v>
      </c>
      <c r="P189" s="32">
        <f t="shared" si="30"/>
        <v>12</v>
      </c>
      <c r="Q189" s="32">
        <f t="shared" si="30"/>
        <v>20</v>
      </c>
      <c r="R189" s="32">
        <f t="shared" si="30"/>
        <v>10</v>
      </c>
      <c r="S189" s="32">
        <f t="shared" si="30"/>
        <v>9</v>
      </c>
      <c r="T189" s="32">
        <f t="shared" si="30"/>
        <v>22</v>
      </c>
      <c r="U189" s="32">
        <f t="shared" si="30"/>
        <v>19</v>
      </c>
    </row>
    <row r="190" spans="7:21" ht="11.25">
      <c r="G190" s="1" t="s">
        <v>171</v>
      </c>
      <c r="L190" s="32">
        <v>7</v>
      </c>
      <c r="M190" s="32">
        <v>14</v>
      </c>
      <c r="N190" s="32">
        <v>10</v>
      </c>
      <c r="O190" s="32">
        <v>9</v>
      </c>
      <c r="P190" s="32">
        <v>12</v>
      </c>
      <c r="Q190" s="32">
        <v>20</v>
      </c>
      <c r="R190" s="32">
        <v>10</v>
      </c>
      <c r="S190" s="32">
        <v>9</v>
      </c>
      <c r="T190" s="32">
        <v>22</v>
      </c>
      <c r="U190" s="32">
        <v>19</v>
      </c>
    </row>
    <row r="192" spans="1:21" ht="11.25">
      <c r="A192" s="1">
        <v>1080</v>
      </c>
      <c r="E192" s="1" t="s">
        <v>172</v>
      </c>
      <c r="L192" s="31">
        <f>SUM(L193:L194)</f>
        <v>82</v>
      </c>
      <c r="M192" s="31">
        <f aca="true" t="shared" si="31" ref="M192:U192">SUM(M193:M194)</f>
        <v>123</v>
      </c>
      <c r="N192" s="31">
        <f t="shared" si="31"/>
        <v>170</v>
      </c>
      <c r="O192" s="31">
        <f t="shared" si="31"/>
        <v>247</v>
      </c>
      <c r="P192" s="31">
        <f t="shared" si="31"/>
        <v>245</v>
      </c>
      <c r="Q192" s="31">
        <f t="shared" si="31"/>
        <v>220</v>
      </c>
      <c r="R192" s="31">
        <f t="shared" si="31"/>
        <v>271</v>
      </c>
      <c r="S192" s="31">
        <f t="shared" si="31"/>
        <v>452</v>
      </c>
      <c r="T192" s="31">
        <f t="shared" si="31"/>
        <v>748</v>
      </c>
      <c r="U192" s="31">
        <f t="shared" si="31"/>
        <v>1093</v>
      </c>
    </row>
    <row r="193" spans="7:21" ht="11.25">
      <c r="G193" s="1" t="s">
        <v>173</v>
      </c>
      <c r="L193" s="32">
        <v>74</v>
      </c>
      <c r="M193" s="32">
        <v>116</v>
      </c>
      <c r="N193" s="32">
        <v>166</v>
      </c>
      <c r="O193" s="32">
        <v>236</v>
      </c>
      <c r="P193" s="32">
        <v>235</v>
      </c>
      <c r="Q193" s="32">
        <v>213</v>
      </c>
      <c r="R193" s="32">
        <v>255</v>
      </c>
      <c r="S193" s="32">
        <v>428</v>
      </c>
      <c r="T193" s="32">
        <v>707</v>
      </c>
      <c r="U193" s="32">
        <v>1012</v>
      </c>
    </row>
    <row r="194" spans="7:21" ht="11.25">
      <c r="G194" s="1" t="s">
        <v>174</v>
      </c>
      <c r="L194" s="32">
        <v>8</v>
      </c>
      <c r="M194" s="32">
        <v>7</v>
      </c>
      <c r="N194" s="32">
        <v>4</v>
      </c>
      <c r="O194" s="32">
        <v>11</v>
      </c>
      <c r="P194" s="32">
        <v>10</v>
      </c>
      <c r="Q194" s="32">
        <v>7</v>
      </c>
      <c r="R194" s="32">
        <v>16</v>
      </c>
      <c r="S194" s="32">
        <v>24</v>
      </c>
      <c r="T194" s="32">
        <v>41</v>
      </c>
      <c r="U194" s="32">
        <v>81</v>
      </c>
    </row>
    <row r="195" spans="12:19" ht="11.25">
      <c r="L195" s="32"/>
      <c r="M195" s="32"/>
      <c r="N195" s="32"/>
      <c r="O195" s="32"/>
      <c r="P195" s="32"/>
      <c r="Q195" s="32"/>
      <c r="R195" s="32"/>
      <c r="S195" s="32"/>
    </row>
    <row r="196" spans="1:21" ht="11.25">
      <c r="A196" s="1">
        <v>1120</v>
      </c>
      <c r="E196" s="1" t="s">
        <v>175</v>
      </c>
      <c r="L196" s="2" t="s">
        <v>116</v>
      </c>
      <c r="M196" s="2" t="s">
        <v>116</v>
      </c>
      <c r="N196" s="2" t="s">
        <v>116</v>
      </c>
      <c r="O196" s="2" t="s">
        <v>116</v>
      </c>
      <c r="P196" s="2" t="s">
        <v>116</v>
      </c>
      <c r="Q196" s="2" t="s">
        <v>116</v>
      </c>
      <c r="R196" s="2" t="s">
        <v>116</v>
      </c>
      <c r="S196" s="2" t="s">
        <v>116</v>
      </c>
      <c r="T196" s="2" t="s">
        <v>116</v>
      </c>
      <c r="U196" s="2" t="s">
        <v>116</v>
      </c>
    </row>
    <row r="197" ht="11.25">
      <c r="E197" s="1" t="s">
        <v>176</v>
      </c>
    </row>
    <row r="199" spans="1:21" ht="11.25">
      <c r="A199" s="1">
        <v>1122</v>
      </c>
      <c r="E199" s="1" t="s">
        <v>177</v>
      </c>
      <c r="L199" s="2" t="s">
        <v>116</v>
      </c>
      <c r="M199" s="2" t="s">
        <v>116</v>
      </c>
      <c r="N199" s="2" t="s">
        <v>116</v>
      </c>
      <c r="O199" s="2" t="s">
        <v>116</v>
      </c>
      <c r="P199" s="2" t="s">
        <v>116</v>
      </c>
      <c r="Q199" s="2" t="s">
        <v>116</v>
      </c>
      <c r="R199" s="2" t="s">
        <v>116</v>
      </c>
      <c r="S199" s="2" t="s">
        <v>116</v>
      </c>
      <c r="T199" s="2" t="s">
        <v>116</v>
      </c>
      <c r="U199" s="2" t="s">
        <v>116</v>
      </c>
    </row>
    <row r="200" spans="3:21" ht="11.25">
      <c r="C200" s="7">
        <v>1120</v>
      </c>
      <c r="F200" s="1" t="s">
        <v>175</v>
      </c>
      <c r="L200" s="2" t="s">
        <v>116</v>
      </c>
      <c r="M200" s="2" t="s">
        <v>116</v>
      </c>
      <c r="N200" s="2" t="s">
        <v>116</v>
      </c>
      <c r="O200" s="2" t="s">
        <v>116</v>
      </c>
      <c r="P200" s="2" t="s">
        <v>116</v>
      </c>
      <c r="Q200" s="2" t="s">
        <v>116</v>
      </c>
      <c r="R200" s="2" t="s">
        <v>116</v>
      </c>
      <c r="S200" s="2" t="s">
        <v>116</v>
      </c>
      <c r="T200" s="2" t="s">
        <v>116</v>
      </c>
      <c r="U200" s="2" t="s">
        <v>116</v>
      </c>
    </row>
    <row r="201" spans="7:21" ht="11.25">
      <c r="G201" s="1" t="s">
        <v>178</v>
      </c>
      <c r="L201" s="2" t="s">
        <v>116</v>
      </c>
      <c r="M201" s="2" t="s">
        <v>116</v>
      </c>
      <c r="N201" s="2" t="s">
        <v>116</v>
      </c>
      <c r="O201" s="2" t="s">
        <v>116</v>
      </c>
      <c r="P201" s="2" t="s">
        <v>116</v>
      </c>
      <c r="Q201" s="2" t="s">
        <v>116</v>
      </c>
      <c r="R201" s="2" t="s">
        <v>116</v>
      </c>
      <c r="S201" s="2" t="s">
        <v>116</v>
      </c>
      <c r="T201" s="2" t="s">
        <v>116</v>
      </c>
      <c r="U201" s="2" t="s">
        <v>116</v>
      </c>
    </row>
    <row r="202" spans="7:21" ht="11.25">
      <c r="G202" s="1" t="s">
        <v>179</v>
      </c>
      <c r="L202" s="2" t="s">
        <v>116</v>
      </c>
      <c r="M202" s="2" t="s">
        <v>116</v>
      </c>
      <c r="N202" s="2" t="s">
        <v>116</v>
      </c>
      <c r="O202" s="2" t="s">
        <v>116</v>
      </c>
      <c r="P202" s="2" t="s">
        <v>116</v>
      </c>
      <c r="Q202" s="2" t="s">
        <v>116</v>
      </c>
      <c r="R202" s="2" t="s">
        <v>116</v>
      </c>
      <c r="S202" s="2" t="s">
        <v>116</v>
      </c>
      <c r="T202" s="2" t="s">
        <v>116</v>
      </c>
      <c r="U202" s="2" t="s">
        <v>116</v>
      </c>
    </row>
    <row r="203" spans="7:21" ht="11.25">
      <c r="G203" s="1" t="s">
        <v>180</v>
      </c>
      <c r="L203" s="2" t="s">
        <v>116</v>
      </c>
      <c r="M203" s="2" t="s">
        <v>116</v>
      </c>
      <c r="N203" s="2" t="s">
        <v>116</v>
      </c>
      <c r="O203" s="2" t="s">
        <v>116</v>
      </c>
      <c r="P203" s="2" t="s">
        <v>116</v>
      </c>
      <c r="Q203" s="2" t="s">
        <v>116</v>
      </c>
      <c r="R203" s="2" t="s">
        <v>116</v>
      </c>
      <c r="S203" s="2" t="s">
        <v>116</v>
      </c>
      <c r="T203" s="2" t="s">
        <v>116</v>
      </c>
      <c r="U203" s="2" t="s">
        <v>116</v>
      </c>
    </row>
    <row r="204" spans="7:21" ht="11.25">
      <c r="G204" s="1" t="s">
        <v>181</v>
      </c>
      <c r="L204" s="2" t="s">
        <v>116</v>
      </c>
      <c r="M204" s="2" t="s">
        <v>116</v>
      </c>
      <c r="N204" s="2" t="s">
        <v>116</v>
      </c>
      <c r="O204" s="2" t="s">
        <v>116</v>
      </c>
      <c r="P204" s="2" t="s">
        <v>116</v>
      </c>
      <c r="Q204" s="2" t="s">
        <v>116</v>
      </c>
      <c r="R204" s="2" t="s">
        <v>116</v>
      </c>
      <c r="S204" s="2" t="s">
        <v>116</v>
      </c>
      <c r="T204" s="2" t="s">
        <v>116</v>
      </c>
      <c r="U204" s="2" t="s">
        <v>116</v>
      </c>
    </row>
    <row r="205" spans="7:21" ht="11.25">
      <c r="G205" s="1" t="s">
        <v>182</v>
      </c>
      <c r="L205" s="2" t="s">
        <v>116</v>
      </c>
      <c r="M205" s="2" t="s">
        <v>116</v>
      </c>
      <c r="N205" s="2" t="s">
        <v>116</v>
      </c>
      <c r="O205" s="2" t="s">
        <v>116</v>
      </c>
      <c r="P205" s="2" t="s">
        <v>116</v>
      </c>
      <c r="Q205" s="2" t="s">
        <v>116</v>
      </c>
      <c r="R205" s="2" t="s">
        <v>116</v>
      </c>
      <c r="S205" s="2" t="s">
        <v>116</v>
      </c>
      <c r="T205" s="2" t="s">
        <v>116</v>
      </c>
      <c r="U205" s="2" t="s">
        <v>116</v>
      </c>
    </row>
    <row r="206" spans="7:21" ht="11.25">
      <c r="G206" s="1" t="s">
        <v>183</v>
      </c>
      <c r="L206" s="2" t="s">
        <v>116</v>
      </c>
      <c r="M206" s="2" t="s">
        <v>116</v>
      </c>
      <c r="N206" s="2" t="s">
        <v>116</v>
      </c>
      <c r="O206" s="2" t="s">
        <v>116</v>
      </c>
      <c r="P206" s="2" t="s">
        <v>116</v>
      </c>
      <c r="Q206" s="2" t="s">
        <v>116</v>
      </c>
      <c r="R206" s="2" t="s">
        <v>116</v>
      </c>
      <c r="S206" s="2" t="s">
        <v>116</v>
      </c>
      <c r="T206" s="2" t="s">
        <v>116</v>
      </c>
      <c r="U206" s="2" t="s">
        <v>116</v>
      </c>
    </row>
    <row r="207" spans="7:21" ht="11.25">
      <c r="G207" s="1" t="s">
        <v>184</v>
      </c>
      <c r="L207" s="2" t="s">
        <v>116</v>
      </c>
      <c r="M207" s="2" t="s">
        <v>116</v>
      </c>
      <c r="N207" s="2" t="s">
        <v>116</v>
      </c>
      <c r="O207" s="2" t="s">
        <v>116</v>
      </c>
      <c r="P207" s="2" t="s">
        <v>116</v>
      </c>
      <c r="Q207" s="2" t="s">
        <v>116</v>
      </c>
      <c r="R207" s="2" t="s">
        <v>116</v>
      </c>
      <c r="S207" s="2" t="s">
        <v>116</v>
      </c>
      <c r="T207" s="2" t="s">
        <v>116</v>
      </c>
      <c r="U207" s="2" t="s">
        <v>116</v>
      </c>
    </row>
    <row r="208" spans="7:21" ht="11.25">
      <c r="G208" s="1" t="s">
        <v>185</v>
      </c>
      <c r="L208" s="2" t="s">
        <v>116</v>
      </c>
      <c r="M208" s="2" t="s">
        <v>116</v>
      </c>
      <c r="N208" s="2" t="s">
        <v>116</v>
      </c>
      <c r="O208" s="2" t="s">
        <v>116</v>
      </c>
      <c r="P208" s="2" t="s">
        <v>116</v>
      </c>
      <c r="Q208" s="2" t="s">
        <v>116</v>
      </c>
      <c r="R208" s="2" t="s">
        <v>116</v>
      </c>
      <c r="S208" s="2" t="s">
        <v>116</v>
      </c>
      <c r="T208" s="2" t="s">
        <v>116</v>
      </c>
      <c r="U208" s="2" t="s">
        <v>116</v>
      </c>
    </row>
    <row r="209" spans="3:21" ht="11.25">
      <c r="C209" s="7">
        <v>1200</v>
      </c>
      <c r="F209" s="1" t="s">
        <v>186</v>
      </c>
      <c r="L209" s="2" t="s">
        <v>116</v>
      </c>
      <c r="M209" s="2" t="s">
        <v>116</v>
      </c>
      <c r="N209" s="2" t="s">
        <v>116</v>
      </c>
      <c r="O209" s="2" t="s">
        <v>116</v>
      </c>
      <c r="P209" s="2" t="s">
        <v>116</v>
      </c>
      <c r="Q209" s="2" t="s">
        <v>116</v>
      </c>
      <c r="R209" s="2" t="s">
        <v>116</v>
      </c>
      <c r="S209" s="2" t="s">
        <v>116</v>
      </c>
      <c r="T209" s="2" t="s">
        <v>116</v>
      </c>
      <c r="U209" s="2" t="s">
        <v>116</v>
      </c>
    </row>
    <row r="210" spans="7:21" ht="11.25">
      <c r="G210" s="1" t="s">
        <v>187</v>
      </c>
      <c r="L210" s="2" t="s">
        <v>116</v>
      </c>
      <c r="M210" s="2" t="s">
        <v>116</v>
      </c>
      <c r="N210" s="2" t="s">
        <v>116</v>
      </c>
      <c r="O210" s="2" t="s">
        <v>116</v>
      </c>
      <c r="P210" s="2" t="s">
        <v>116</v>
      </c>
      <c r="Q210" s="2" t="s">
        <v>116</v>
      </c>
      <c r="R210" s="2" t="s">
        <v>116</v>
      </c>
      <c r="S210" s="2" t="s">
        <v>116</v>
      </c>
      <c r="T210" s="2" t="s">
        <v>116</v>
      </c>
      <c r="U210" s="2" t="s">
        <v>116</v>
      </c>
    </row>
    <row r="211" spans="7:21" ht="11.25">
      <c r="G211" s="1" t="s">
        <v>188</v>
      </c>
      <c r="L211" s="2" t="s">
        <v>116</v>
      </c>
      <c r="M211" s="2" t="s">
        <v>116</v>
      </c>
      <c r="N211" s="2" t="s">
        <v>116</v>
      </c>
      <c r="O211" s="2" t="s">
        <v>116</v>
      </c>
      <c r="P211" s="2" t="s">
        <v>116</v>
      </c>
      <c r="Q211" s="2" t="s">
        <v>116</v>
      </c>
      <c r="R211" s="2" t="s">
        <v>116</v>
      </c>
      <c r="S211" s="2" t="s">
        <v>116</v>
      </c>
      <c r="T211" s="2" t="s">
        <v>116</v>
      </c>
      <c r="U211" s="2" t="s">
        <v>116</v>
      </c>
    </row>
    <row r="212" spans="7:21" ht="11.25">
      <c r="G212" s="1" t="s">
        <v>189</v>
      </c>
      <c r="L212" s="2" t="s">
        <v>116</v>
      </c>
      <c r="M212" s="2" t="s">
        <v>116</v>
      </c>
      <c r="N212" s="2" t="s">
        <v>116</v>
      </c>
      <c r="O212" s="2" t="s">
        <v>116</v>
      </c>
      <c r="P212" s="2" t="s">
        <v>116</v>
      </c>
      <c r="Q212" s="2" t="s">
        <v>116</v>
      </c>
      <c r="R212" s="2" t="s">
        <v>116</v>
      </c>
      <c r="S212" s="2" t="s">
        <v>116</v>
      </c>
      <c r="T212" s="2" t="s">
        <v>116</v>
      </c>
      <c r="U212" s="2" t="s">
        <v>116</v>
      </c>
    </row>
    <row r="213" spans="3:21" ht="11.25">
      <c r="C213" s="7">
        <v>2600</v>
      </c>
      <c r="F213" s="1" t="s">
        <v>190</v>
      </c>
      <c r="L213" s="2" t="s">
        <v>116</v>
      </c>
      <c r="M213" s="2" t="s">
        <v>116</v>
      </c>
      <c r="N213" s="2" t="s">
        <v>116</v>
      </c>
      <c r="O213" s="2" t="s">
        <v>116</v>
      </c>
      <c r="P213" s="2" t="s">
        <v>116</v>
      </c>
      <c r="Q213" s="2" t="s">
        <v>116</v>
      </c>
      <c r="R213" s="2" t="s">
        <v>116</v>
      </c>
      <c r="S213" s="2" t="s">
        <v>116</v>
      </c>
      <c r="T213" s="2" t="s">
        <v>116</v>
      </c>
      <c r="U213" s="2" t="s">
        <v>116</v>
      </c>
    </row>
    <row r="214" spans="7:21" ht="11.25">
      <c r="G214" s="1" t="s">
        <v>191</v>
      </c>
      <c r="L214" s="2" t="s">
        <v>116</v>
      </c>
      <c r="M214" s="2" t="s">
        <v>116</v>
      </c>
      <c r="N214" s="2" t="s">
        <v>116</v>
      </c>
      <c r="O214" s="2" t="s">
        <v>116</v>
      </c>
      <c r="P214" s="2" t="s">
        <v>116</v>
      </c>
      <c r="Q214" s="2" t="s">
        <v>116</v>
      </c>
      <c r="R214" s="2" t="s">
        <v>116</v>
      </c>
      <c r="S214" s="2" t="s">
        <v>116</v>
      </c>
      <c r="T214" s="2" t="s">
        <v>116</v>
      </c>
      <c r="U214" s="2" t="s">
        <v>116</v>
      </c>
    </row>
    <row r="215" spans="7:21" ht="11.25">
      <c r="G215" s="1" t="s">
        <v>192</v>
      </c>
      <c r="L215" s="2" t="s">
        <v>116</v>
      </c>
      <c r="M215" s="2" t="s">
        <v>116</v>
      </c>
      <c r="N215" s="2" t="s">
        <v>116</v>
      </c>
      <c r="O215" s="2" t="s">
        <v>116</v>
      </c>
      <c r="P215" s="2" t="s">
        <v>116</v>
      </c>
      <c r="Q215" s="2" t="s">
        <v>116</v>
      </c>
      <c r="R215" s="2" t="s">
        <v>116</v>
      </c>
      <c r="S215" s="2" t="s">
        <v>116</v>
      </c>
      <c r="T215" s="2" t="s">
        <v>116</v>
      </c>
      <c r="U215" s="2" t="s">
        <v>116</v>
      </c>
    </row>
    <row r="216" spans="3:21" ht="11.25">
      <c r="C216" s="7">
        <v>4160</v>
      </c>
      <c r="F216" s="1" t="s">
        <v>193</v>
      </c>
      <c r="L216" s="2" t="s">
        <v>116</v>
      </c>
      <c r="M216" s="2" t="s">
        <v>116</v>
      </c>
      <c r="N216" s="2" t="s">
        <v>116</v>
      </c>
      <c r="O216" s="2" t="s">
        <v>116</v>
      </c>
      <c r="P216" s="2" t="s">
        <v>116</v>
      </c>
      <c r="Q216" s="2" t="s">
        <v>116</v>
      </c>
      <c r="R216" s="2" t="s">
        <v>116</v>
      </c>
      <c r="S216" s="2" t="s">
        <v>116</v>
      </c>
      <c r="T216" s="2" t="s">
        <v>116</v>
      </c>
      <c r="U216" s="2" t="s">
        <v>116</v>
      </c>
    </row>
    <row r="217" spans="7:21" ht="11.25">
      <c r="G217" s="1" t="s">
        <v>179</v>
      </c>
      <c r="L217" s="2" t="s">
        <v>116</v>
      </c>
      <c r="M217" s="2" t="s">
        <v>116</v>
      </c>
      <c r="N217" s="2" t="s">
        <v>116</v>
      </c>
      <c r="O217" s="2" t="s">
        <v>116</v>
      </c>
      <c r="P217" s="2" t="s">
        <v>116</v>
      </c>
      <c r="Q217" s="2" t="s">
        <v>116</v>
      </c>
      <c r="R217" s="2" t="s">
        <v>116</v>
      </c>
      <c r="S217" s="2" t="s">
        <v>116</v>
      </c>
      <c r="T217" s="2" t="s">
        <v>116</v>
      </c>
      <c r="U217" s="2" t="s">
        <v>116</v>
      </c>
    </row>
    <row r="218" spans="7:21" ht="11.25">
      <c r="G218" s="1" t="s">
        <v>185</v>
      </c>
      <c r="L218" s="2" t="s">
        <v>116</v>
      </c>
      <c r="M218" s="2" t="s">
        <v>116</v>
      </c>
      <c r="N218" s="2" t="s">
        <v>116</v>
      </c>
      <c r="O218" s="2" t="s">
        <v>116</v>
      </c>
      <c r="P218" s="2" t="s">
        <v>116</v>
      </c>
      <c r="Q218" s="2" t="s">
        <v>116</v>
      </c>
      <c r="R218" s="2" t="s">
        <v>116</v>
      </c>
      <c r="S218" s="2" t="s">
        <v>116</v>
      </c>
      <c r="T218" s="2" t="s">
        <v>116</v>
      </c>
      <c r="U218" s="2" t="s">
        <v>116</v>
      </c>
    </row>
    <row r="219" spans="3:21" ht="11.25">
      <c r="C219" s="7">
        <v>4560</v>
      </c>
      <c r="F219" s="1" t="s">
        <v>194</v>
      </c>
      <c r="L219" s="2" t="s">
        <v>116</v>
      </c>
      <c r="M219" s="2" t="s">
        <v>116</v>
      </c>
      <c r="N219" s="2" t="s">
        <v>116</v>
      </c>
      <c r="O219" s="2" t="s">
        <v>116</v>
      </c>
      <c r="P219" s="2" t="s">
        <v>116</v>
      </c>
      <c r="Q219" s="2" t="s">
        <v>116</v>
      </c>
      <c r="R219" s="2" t="s">
        <v>116</v>
      </c>
      <c r="S219" s="2" t="s">
        <v>116</v>
      </c>
      <c r="T219" s="2" t="s">
        <v>116</v>
      </c>
      <c r="U219" s="2" t="s">
        <v>116</v>
      </c>
    </row>
    <row r="220" spans="7:21" ht="11.25">
      <c r="G220" s="1" t="s">
        <v>180</v>
      </c>
      <c r="L220" s="2" t="s">
        <v>116</v>
      </c>
      <c r="M220" s="2" t="s">
        <v>116</v>
      </c>
      <c r="N220" s="2" t="s">
        <v>116</v>
      </c>
      <c r="O220" s="2" t="s">
        <v>116</v>
      </c>
      <c r="P220" s="2" t="s">
        <v>116</v>
      </c>
      <c r="Q220" s="2" t="s">
        <v>116</v>
      </c>
      <c r="R220" s="2" t="s">
        <v>116</v>
      </c>
      <c r="S220" s="2" t="s">
        <v>116</v>
      </c>
      <c r="T220" s="2" t="s">
        <v>116</v>
      </c>
      <c r="U220" s="2" t="s">
        <v>116</v>
      </c>
    </row>
    <row r="221" spans="7:21" ht="11.25">
      <c r="G221" s="1" t="s">
        <v>195</v>
      </c>
      <c r="L221" s="2" t="s">
        <v>116</v>
      </c>
      <c r="M221" s="2" t="s">
        <v>116</v>
      </c>
      <c r="N221" s="2" t="s">
        <v>116</v>
      </c>
      <c r="O221" s="2" t="s">
        <v>116</v>
      </c>
      <c r="P221" s="2" t="s">
        <v>116</v>
      </c>
      <c r="Q221" s="2" t="s">
        <v>116</v>
      </c>
      <c r="R221" s="2" t="s">
        <v>116</v>
      </c>
      <c r="S221" s="2" t="s">
        <v>116</v>
      </c>
      <c r="T221" s="2" t="s">
        <v>116</v>
      </c>
      <c r="U221" s="2" t="s">
        <v>116</v>
      </c>
    </row>
    <row r="222" spans="3:21" ht="11.25">
      <c r="C222" s="7">
        <v>4760</v>
      </c>
      <c r="F222" s="1" t="s">
        <v>196</v>
      </c>
      <c r="L222" s="2" t="s">
        <v>116</v>
      </c>
      <c r="M222" s="2" t="s">
        <v>116</v>
      </c>
      <c r="N222" s="2" t="s">
        <v>116</v>
      </c>
      <c r="O222" s="2" t="s">
        <v>116</v>
      </c>
      <c r="P222" s="2" t="s">
        <v>116</v>
      </c>
      <c r="Q222" s="2" t="s">
        <v>116</v>
      </c>
      <c r="R222" s="2" t="s">
        <v>116</v>
      </c>
      <c r="S222" s="2" t="s">
        <v>116</v>
      </c>
      <c r="T222" s="2" t="s">
        <v>116</v>
      </c>
      <c r="U222" s="2" t="s">
        <v>116</v>
      </c>
    </row>
    <row r="223" spans="7:21" ht="11.25">
      <c r="G223" s="1" t="s">
        <v>197</v>
      </c>
      <c r="L223" s="2" t="s">
        <v>116</v>
      </c>
      <c r="M223" s="2" t="s">
        <v>116</v>
      </c>
      <c r="N223" s="2" t="s">
        <v>116</v>
      </c>
      <c r="O223" s="2" t="s">
        <v>116</v>
      </c>
      <c r="P223" s="2" t="s">
        <v>116</v>
      </c>
      <c r="Q223" s="2" t="s">
        <v>116</v>
      </c>
      <c r="R223" s="2" t="s">
        <v>116</v>
      </c>
      <c r="S223" s="2" t="s">
        <v>116</v>
      </c>
      <c r="T223" s="2" t="s">
        <v>116</v>
      </c>
      <c r="U223" s="2" t="s">
        <v>116</v>
      </c>
    </row>
    <row r="224" spans="7:21" ht="11.25">
      <c r="G224" s="1" t="s">
        <v>198</v>
      </c>
      <c r="L224" s="2" t="s">
        <v>116</v>
      </c>
      <c r="M224" s="2" t="s">
        <v>116</v>
      </c>
      <c r="N224" s="2" t="s">
        <v>116</v>
      </c>
      <c r="O224" s="2" t="s">
        <v>116</v>
      </c>
      <c r="P224" s="2" t="s">
        <v>116</v>
      </c>
      <c r="Q224" s="2" t="s">
        <v>116</v>
      </c>
      <c r="R224" s="2" t="s">
        <v>116</v>
      </c>
      <c r="S224" s="2" t="s">
        <v>116</v>
      </c>
      <c r="T224" s="2" t="s">
        <v>116</v>
      </c>
      <c r="U224" s="2" t="s">
        <v>116</v>
      </c>
    </row>
    <row r="225" spans="7:21" ht="11.25">
      <c r="G225" s="1" t="s">
        <v>199</v>
      </c>
      <c r="L225" s="2" t="s">
        <v>116</v>
      </c>
      <c r="M225" s="2" t="s">
        <v>116</v>
      </c>
      <c r="N225" s="2" t="s">
        <v>116</v>
      </c>
      <c r="O225" s="2" t="s">
        <v>116</v>
      </c>
      <c r="P225" s="2" t="s">
        <v>116</v>
      </c>
      <c r="Q225" s="2" t="s">
        <v>116</v>
      </c>
      <c r="R225" s="2" t="s">
        <v>116</v>
      </c>
      <c r="S225" s="2" t="s">
        <v>116</v>
      </c>
      <c r="T225" s="2" t="s">
        <v>116</v>
      </c>
      <c r="U225" s="2" t="s">
        <v>116</v>
      </c>
    </row>
    <row r="226" spans="3:21" ht="11.25">
      <c r="C226" s="7">
        <v>5350</v>
      </c>
      <c r="F226" s="1" t="s">
        <v>200</v>
      </c>
      <c r="L226" s="2" t="s">
        <v>116</v>
      </c>
      <c r="M226" s="2" t="s">
        <v>116</v>
      </c>
      <c r="N226" s="2" t="s">
        <v>116</v>
      </c>
      <c r="O226" s="2" t="s">
        <v>116</v>
      </c>
      <c r="P226" s="2" t="s">
        <v>116</v>
      </c>
      <c r="Q226" s="2" t="s">
        <v>116</v>
      </c>
      <c r="R226" s="2" t="s">
        <v>116</v>
      </c>
      <c r="S226" s="2" t="s">
        <v>116</v>
      </c>
      <c r="T226" s="2" t="s">
        <v>116</v>
      </c>
      <c r="U226" s="2" t="s">
        <v>116</v>
      </c>
    </row>
    <row r="227" spans="7:21" ht="11.25">
      <c r="G227" s="1" t="s">
        <v>197</v>
      </c>
      <c r="L227" s="2" t="s">
        <v>116</v>
      </c>
      <c r="M227" s="2" t="s">
        <v>116</v>
      </c>
      <c r="N227" s="2" t="s">
        <v>116</v>
      </c>
      <c r="O227" s="2" t="s">
        <v>116</v>
      </c>
      <c r="P227" s="2" t="s">
        <v>116</v>
      </c>
      <c r="Q227" s="2" t="s">
        <v>116</v>
      </c>
      <c r="R227" s="2" t="s">
        <v>116</v>
      </c>
      <c r="S227" s="2" t="s">
        <v>116</v>
      </c>
      <c r="T227" s="2" t="s">
        <v>116</v>
      </c>
      <c r="U227" s="2" t="s">
        <v>116</v>
      </c>
    </row>
    <row r="228" spans="3:21" ht="11.25">
      <c r="C228" s="7">
        <v>5400</v>
      </c>
      <c r="F228" s="1" t="s">
        <v>201</v>
      </c>
      <c r="L228" s="2" t="s">
        <v>116</v>
      </c>
      <c r="M228" s="2" t="s">
        <v>116</v>
      </c>
      <c r="N228" s="2" t="s">
        <v>116</v>
      </c>
      <c r="O228" s="2" t="s">
        <v>116</v>
      </c>
      <c r="P228" s="2" t="s">
        <v>116</v>
      </c>
      <c r="Q228" s="2" t="s">
        <v>116</v>
      </c>
      <c r="R228" s="2" t="s">
        <v>116</v>
      </c>
      <c r="S228" s="2" t="s">
        <v>116</v>
      </c>
      <c r="T228" s="2" t="s">
        <v>116</v>
      </c>
      <c r="U228" s="2" t="s">
        <v>116</v>
      </c>
    </row>
    <row r="229" spans="7:21" ht="11.25">
      <c r="G229" s="1" t="s">
        <v>187</v>
      </c>
      <c r="L229" s="2" t="s">
        <v>116</v>
      </c>
      <c r="M229" s="2" t="s">
        <v>116</v>
      </c>
      <c r="N229" s="2" t="s">
        <v>116</v>
      </c>
      <c r="O229" s="2" t="s">
        <v>116</v>
      </c>
      <c r="P229" s="2" t="s">
        <v>116</v>
      </c>
      <c r="Q229" s="2" t="s">
        <v>116</v>
      </c>
      <c r="R229" s="2" t="s">
        <v>116</v>
      </c>
      <c r="S229" s="2" t="s">
        <v>116</v>
      </c>
      <c r="T229" s="2" t="s">
        <v>116</v>
      </c>
      <c r="U229" s="2" t="s">
        <v>116</v>
      </c>
    </row>
    <row r="230" spans="7:21" ht="11.25">
      <c r="G230" s="1" t="s">
        <v>189</v>
      </c>
      <c r="L230" s="2" t="s">
        <v>116</v>
      </c>
      <c r="M230" s="2" t="s">
        <v>116</v>
      </c>
      <c r="N230" s="2" t="s">
        <v>116</v>
      </c>
      <c r="O230" s="2" t="s">
        <v>116</v>
      </c>
      <c r="P230" s="2" t="s">
        <v>116</v>
      </c>
      <c r="Q230" s="2" t="s">
        <v>116</v>
      </c>
      <c r="R230" s="2" t="s">
        <v>116</v>
      </c>
      <c r="S230" s="2" t="s">
        <v>116</v>
      </c>
      <c r="T230" s="2" t="s">
        <v>116</v>
      </c>
      <c r="U230" s="2" t="s">
        <v>116</v>
      </c>
    </row>
    <row r="231" spans="3:21" ht="11.25">
      <c r="C231" s="7">
        <v>6450</v>
      </c>
      <c r="F231" s="1" t="s">
        <v>202</v>
      </c>
      <c r="L231" s="2" t="s">
        <v>116</v>
      </c>
      <c r="M231" s="2" t="s">
        <v>116</v>
      </c>
      <c r="N231" s="2" t="s">
        <v>116</v>
      </c>
      <c r="O231" s="2" t="s">
        <v>116</v>
      </c>
      <c r="P231" s="2" t="s">
        <v>116</v>
      </c>
      <c r="Q231" s="2" t="s">
        <v>116</v>
      </c>
      <c r="R231" s="2" t="s">
        <v>116</v>
      </c>
      <c r="S231" s="2" t="s">
        <v>116</v>
      </c>
      <c r="T231" s="2" t="s">
        <v>116</v>
      </c>
      <c r="U231" s="2" t="s">
        <v>116</v>
      </c>
    </row>
    <row r="232" spans="7:21" ht="11.25">
      <c r="G232" s="1" t="s">
        <v>203</v>
      </c>
      <c r="L232" s="2" t="s">
        <v>116</v>
      </c>
      <c r="M232" s="2" t="s">
        <v>116</v>
      </c>
      <c r="N232" s="2" t="s">
        <v>116</v>
      </c>
      <c r="O232" s="2" t="s">
        <v>116</v>
      </c>
      <c r="P232" s="2" t="s">
        <v>116</v>
      </c>
      <c r="Q232" s="2" t="s">
        <v>116</v>
      </c>
      <c r="R232" s="2" t="s">
        <v>116</v>
      </c>
      <c r="S232" s="2" t="s">
        <v>116</v>
      </c>
      <c r="T232" s="2" t="s">
        <v>116</v>
      </c>
      <c r="U232" s="2" t="s">
        <v>116</v>
      </c>
    </row>
    <row r="233" spans="7:21" ht="11.25">
      <c r="G233" s="1" t="s">
        <v>185</v>
      </c>
      <c r="L233" s="2" t="s">
        <v>116</v>
      </c>
      <c r="M233" s="2" t="s">
        <v>116</v>
      </c>
      <c r="N233" s="2" t="s">
        <v>116</v>
      </c>
      <c r="O233" s="2" t="s">
        <v>116</v>
      </c>
      <c r="P233" s="2" t="s">
        <v>116</v>
      </c>
      <c r="Q233" s="2" t="s">
        <v>116</v>
      </c>
      <c r="R233" s="2" t="s">
        <v>116</v>
      </c>
      <c r="S233" s="2" t="s">
        <v>116</v>
      </c>
      <c r="T233" s="2" t="s">
        <v>116</v>
      </c>
      <c r="U233" s="2" t="s">
        <v>116</v>
      </c>
    </row>
    <row r="234" spans="7:21" ht="11.25">
      <c r="G234" s="1" t="s">
        <v>204</v>
      </c>
      <c r="L234" s="2" t="s">
        <v>116</v>
      </c>
      <c r="M234" s="2" t="s">
        <v>116</v>
      </c>
      <c r="N234" s="2" t="s">
        <v>116</v>
      </c>
      <c r="O234" s="2" t="s">
        <v>116</v>
      </c>
      <c r="P234" s="2" t="s">
        <v>116</v>
      </c>
      <c r="Q234" s="2" t="s">
        <v>116</v>
      </c>
      <c r="R234" s="2" t="s">
        <v>116</v>
      </c>
      <c r="S234" s="2" t="s">
        <v>116</v>
      </c>
      <c r="T234" s="2" t="s">
        <v>116</v>
      </c>
      <c r="U234" s="2" t="s">
        <v>116</v>
      </c>
    </row>
    <row r="235" spans="3:21" ht="11.25">
      <c r="C235" s="7">
        <v>9240</v>
      </c>
      <c r="F235" s="1" t="s">
        <v>205</v>
      </c>
      <c r="L235" s="2" t="s">
        <v>116</v>
      </c>
      <c r="M235" s="2" t="s">
        <v>116</v>
      </c>
      <c r="N235" s="2" t="s">
        <v>116</v>
      </c>
      <c r="O235" s="2" t="s">
        <v>116</v>
      </c>
      <c r="P235" s="2" t="s">
        <v>116</v>
      </c>
      <c r="Q235" s="2" t="s">
        <v>116</v>
      </c>
      <c r="R235" s="2" t="s">
        <v>116</v>
      </c>
      <c r="S235" s="2" t="s">
        <v>116</v>
      </c>
      <c r="T235" s="2" t="s">
        <v>116</v>
      </c>
      <c r="U235" s="2" t="s">
        <v>116</v>
      </c>
    </row>
    <row r="236" spans="7:21" ht="11.25">
      <c r="G236" s="1" t="s">
        <v>206</v>
      </c>
      <c r="L236" s="2" t="s">
        <v>116</v>
      </c>
      <c r="M236" s="2" t="s">
        <v>116</v>
      </c>
      <c r="N236" s="2" t="s">
        <v>116</v>
      </c>
      <c r="O236" s="2" t="s">
        <v>116</v>
      </c>
      <c r="P236" s="2" t="s">
        <v>116</v>
      </c>
      <c r="Q236" s="2" t="s">
        <v>116</v>
      </c>
      <c r="R236" s="2" t="s">
        <v>116</v>
      </c>
      <c r="S236" s="2" t="s">
        <v>116</v>
      </c>
      <c r="T236" s="2" t="s">
        <v>116</v>
      </c>
      <c r="U236" s="2" t="s">
        <v>116</v>
      </c>
    </row>
    <row r="237" spans="7:21" ht="11.25">
      <c r="G237" s="1" t="s">
        <v>207</v>
      </c>
      <c r="L237" s="2" t="s">
        <v>116</v>
      </c>
      <c r="M237" s="2" t="s">
        <v>116</v>
      </c>
      <c r="N237" s="2" t="s">
        <v>116</v>
      </c>
      <c r="O237" s="2" t="s">
        <v>116</v>
      </c>
      <c r="P237" s="2" t="s">
        <v>116</v>
      </c>
      <c r="Q237" s="2" t="s">
        <v>116</v>
      </c>
      <c r="R237" s="2" t="s">
        <v>116</v>
      </c>
      <c r="S237" s="2" t="s">
        <v>116</v>
      </c>
      <c r="T237" s="2" t="s">
        <v>116</v>
      </c>
      <c r="U237" s="2" t="s">
        <v>116</v>
      </c>
    </row>
    <row r="238" spans="7:21" ht="11.25">
      <c r="G238" s="1" t="s">
        <v>184</v>
      </c>
      <c r="L238" s="2" t="s">
        <v>116</v>
      </c>
      <c r="M238" s="2" t="s">
        <v>116</v>
      </c>
      <c r="N238" s="2" t="s">
        <v>116</v>
      </c>
      <c r="O238" s="2" t="s">
        <v>116</v>
      </c>
      <c r="P238" s="2" t="s">
        <v>116</v>
      </c>
      <c r="Q238" s="2" t="s">
        <v>116</v>
      </c>
      <c r="R238" s="2" t="s">
        <v>116</v>
      </c>
      <c r="S238" s="2" t="s">
        <v>116</v>
      </c>
      <c r="T238" s="2" t="s">
        <v>116</v>
      </c>
      <c r="U238" s="2" t="s">
        <v>116</v>
      </c>
    </row>
    <row r="240" spans="1:5" ht="11.25">
      <c r="A240" s="1">
        <v>1123</v>
      </c>
      <c r="E240" s="1" t="s">
        <v>208</v>
      </c>
    </row>
    <row r="241" spans="5:21" ht="11.25">
      <c r="E241" s="1" t="s">
        <v>209</v>
      </c>
      <c r="L241" s="31">
        <f>SUM(L242:L251)</f>
        <v>2051</v>
      </c>
      <c r="M241" s="31">
        <f aca="true" t="shared" si="32" ref="M241:U241">SUM(M242:M251)</f>
        <v>2092</v>
      </c>
      <c r="N241" s="31">
        <f t="shared" si="32"/>
        <v>2310</v>
      </c>
      <c r="O241" s="31">
        <f t="shared" si="32"/>
        <v>2343</v>
      </c>
      <c r="P241" s="31">
        <f t="shared" si="32"/>
        <v>2476</v>
      </c>
      <c r="Q241" s="31">
        <f t="shared" si="32"/>
        <v>2318</v>
      </c>
      <c r="R241" s="31">
        <f t="shared" si="32"/>
        <v>2588</v>
      </c>
      <c r="S241" s="31">
        <f t="shared" si="32"/>
        <v>2747</v>
      </c>
      <c r="T241" s="31">
        <f t="shared" si="32"/>
        <v>3688</v>
      </c>
      <c r="U241" s="31">
        <f t="shared" si="32"/>
        <v>3806</v>
      </c>
    </row>
    <row r="242" spans="7:21" ht="11.25">
      <c r="G242" s="1" t="s">
        <v>210</v>
      </c>
      <c r="L242" s="32">
        <v>62</v>
      </c>
      <c r="M242" s="32">
        <v>77</v>
      </c>
      <c r="N242" s="32">
        <v>65</v>
      </c>
      <c r="O242" s="32">
        <v>78</v>
      </c>
      <c r="P242" s="32">
        <v>122</v>
      </c>
      <c r="Q242" s="32">
        <v>87</v>
      </c>
      <c r="R242" s="32">
        <v>95</v>
      </c>
      <c r="S242" s="32">
        <v>100</v>
      </c>
      <c r="T242" s="32">
        <v>139</v>
      </c>
      <c r="U242" s="32">
        <v>135</v>
      </c>
    </row>
    <row r="243" spans="7:21" ht="11.25">
      <c r="G243" s="1" t="s">
        <v>211</v>
      </c>
      <c r="L243" s="32">
        <v>196</v>
      </c>
      <c r="M243" s="32">
        <v>219</v>
      </c>
      <c r="N243" s="32">
        <v>199</v>
      </c>
      <c r="O243" s="32">
        <v>224</v>
      </c>
      <c r="P243" s="32">
        <v>252</v>
      </c>
      <c r="Q243" s="32">
        <v>230</v>
      </c>
      <c r="R243" s="32">
        <v>264</v>
      </c>
      <c r="S243" s="32">
        <v>264</v>
      </c>
      <c r="T243" s="32">
        <v>327</v>
      </c>
      <c r="U243" s="32">
        <v>338</v>
      </c>
    </row>
    <row r="244" spans="7:21" ht="11.25">
      <c r="G244" s="1" t="s">
        <v>212</v>
      </c>
      <c r="L244" s="32">
        <v>930</v>
      </c>
      <c r="M244" s="32">
        <v>909</v>
      </c>
      <c r="N244" s="32">
        <v>1069</v>
      </c>
      <c r="O244" s="32">
        <v>1033</v>
      </c>
      <c r="P244" s="32">
        <v>1036</v>
      </c>
      <c r="Q244" s="32">
        <v>995</v>
      </c>
      <c r="R244" s="32">
        <v>1102</v>
      </c>
      <c r="S244" s="32">
        <v>1199</v>
      </c>
      <c r="T244" s="32">
        <v>1568</v>
      </c>
      <c r="U244" s="32">
        <v>1651</v>
      </c>
    </row>
    <row r="245" spans="7:21" ht="11.25">
      <c r="G245" s="1" t="s">
        <v>213</v>
      </c>
      <c r="L245" s="32">
        <v>275</v>
      </c>
      <c r="M245" s="32">
        <v>273</v>
      </c>
      <c r="N245" s="32">
        <v>295</v>
      </c>
      <c r="O245" s="32">
        <v>303</v>
      </c>
      <c r="P245" s="32">
        <v>325</v>
      </c>
      <c r="Q245" s="32">
        <v>275</v>
      </c>
      <c r="R245" s="32">
        <v>313</v>
      </c>
      <c r="S245" s="32">
        <v>384</v>
      </c>
      <c r="T245" s="32">
        <v>481</v>
      </c>
      <c r="U245" s="32">
        <v>485</v>
      </c>
    </row>
    <row r="246" spans="7:21" ht="11.25">
      <c r="G246" s="1" t="s">
        <v>214</v>
      </c>
      <c r="L246" s="32">
        <v>67</v>
      </c>
      <c r="M246" s="32">
        <v>72</v>
      </c>
      <c r="N246" s="32">
        <v>66</v>
      </c>
      <c r="O246" s="32">
        <v>66</v>
      </c>
      <c r="P246" s="32">
        <v>61</v>
      </c>
      <c r="Q246" s="32">
        <v>76</v>
      </c>
      <c r="R246" s="32">
        <v>77</v>
      </c>
      <c r="S246" s="32">
        <v>74</v>
      </c>
      <c r="T246" s="32">
        <v>123</v>
      </c>
      <c r="U246" s="32">
        <v>110</v>
      </c>
    </row>
    <row r="247" spans="7:21" ht="11.25">
      <c r="G247" s="1" t="s">
        <v>183</v>
      </c>
      <c r="L247" s="32">
        <v>84</v>
      </c>
      <c r="M247" s="32">
        <v>79</v>
      </c>
      <c r="N247" s="32">
        <v>105</v>
      </c>
      <c r="O247" s="32">
        <v>132</v>
      </c>
      <c r="P247" s="32">
        <v>132</v>
      </c>
      <c r="Q247" s="32">
        <v>123</v>
      </c>
      <c r="R247" s="32">
        <v>148</v>
      </c>
      <c r="S247" s="32">
        <v>151</v>
      </c>
      <c r="T247" s="32">
        <v>237</v>
      </c>
      <c r="U247" s="32">
        <v>216</v>
      </c>
    </row>
    <row r="248" spans="7:21" ht="11.25">
      <c r="G248" s="1" t="s">
        <v>215</v>
      </c>
      <c r="L248" s="32">
        <v>191</v>
      </c>
      <c r="M248" s="32">
        <v>216</v>
      </c>
      <c r="N248" s="32">
        <v>241</v>
      </c>
      <c r="O248" s="32">
        <v>211</v>
      </c>
      <c r="P248" s="32">
        <v>237</v>
      </c>
      <c r="Q248" s="32">
        <v>220</v>
      </c>
      <c r="R248" s="32">
        <v>274</v>
      </c>
      <c r="S248" s="32">
        <v>241</v>
      </c>
      <c r="T248" s="32">
        <v>333</v>
      </c>
      <c r="U248" s="32">
        <v>370</v>
      </c>
    </row>
    <row r="249" spans="7:21" ht="11.25">
      <c r="G249" s="1" t="s">
        <v>216</v>
      </c>
      <c r="L249" s="32">
        <v>147</v>
      </c>
      <c r="M249" s="32">
        <v>128</v>
      </c>
      <c r="N249" s="32">
        <v>135</v>
      </c>
      <c r="O249" s="32">
        <v>163</v>
      </c>
      <c r="P249" s="32">
        <v>176</v>
      </c>
      <c r="Q249" s="32">
        <v>160</v>
      </c>
      <c r="R249" s="32">
        <v>159</v>
      </c>
      <c r="S249" s="32">
        <v>180</v>
      </c>
      <c r="T249" s="32">
        <v>283</v>
      </c>
      <c r="U249" s="32">
        <v>285</v>
      </c>
    </row>
    <row r="250" spans="7:21" ht="11.25">
      <c r="G250" s="1" t="s">
        <v>217</v>
      </c>
      <c r="L250" s="32">
        <v>72</v>
      </c>
      <c r="M250" s="32">
        <v>78</v>
      </c>
      <c r="N250" s="32">
        <v>88</v>
      </c>
      <c r="O250" s="32">
        <v>86</v>
      </c>
      <c r="P250" s="32">
        <v>93</v>
      </c>
      <c r="Q250" s="32">
        <v>106</v>
      </c>
      <c r="R250" s="32">
        <v>107</v>
      </c>
      <c r="S250" s="32">
        <v>104</v>
      </c>
      <c r="T250" s="32">
        <v>145</v>
      </c>
      <c r="U250" s="32">
        <v>167</v>
      </c>
    </row>
    <row r="251" spans="7:21" ht="11.25">
      <c r="G251" s="1" t="s">
        <v>218</v>
      </c>
      <c r="L251" s="32">
        <v>27</v>
      </c>
      <c r="M251" s="32">
        <v>41</v>
      </c>
      <c r="N251" s="32">
        <v>47</v>
      </c>
      <c r="O251" s="32">
        <v>47</v>
      </c>
      <c r="P251" s="32">
        <v>42</v>
      </c>
      <c r="Q251" s="32">
        <v>46</v>
      </c>
      <c r="R251" s="32">
        <v>49</v>
      </c>
      <c r="S251" s="32">
        <v>50</v>
      </c>
      <c r="T251" s="32">
        <v>52</v>
      </c>
      <c r="U251" s="32">
        <v>49</v>
      </c>
    </row>
    <row r="253" spans="1:5" ht="11.25">
      <c r="A253" s="1">
        <v>1125</v>
      </c>
      <c r="E253" s="1" t="s">
        <v>219</v>
      </c>
    </row>
    <row r="254" ht="11.25">
      <c r="E254" s="1" t="s">
        <v>220</v>
      </c>
    </row>
    <row r="256" spans="1:5" ht="11.25">
      <c r="A256" s="1">
        <v>1145</v>
      </c>
      <c r="E256" s="1" t="s">
        <v>221</v>
      </c>
    </row>
    <row r="257" ht="11.25">
      <c r="E257" s="1" t="s">
        <v>222</v>
      </c>
    </row>
    <row r="259" spans="1:5" ht="11.25">
      <c r="A259" s="1">
        <v>1150</v>
      </c>
      <c r="E259" s="1" t="s">
        <v>223</v>
      </c>
    </row>
    <row r="260" ht="11.25">
      <c r="E260" s="1" t="s">
        <v>224</v>
      </c>
    </row>
    <row r="262" spans="1:21" ht="11.25">
      <c r="A262" s="1">
        <v>1160</v>
      </c>
      <c r="E262" s="1" t="s">
        <v>225</v>
      </c>
      <c r="L262" s="2" t="s">
        <v>116</v>
      </c>
      <c r="M262" s="2" t="s">
        <v>116</v>
      </c>
      <c r="N262" s="2" t="s">
        <v>116</v>
      </c>
      <c r="O262" s="2" t="s">
        <v>116</v>
      </c>
      <c r="P262" s="2" t="s">
        <v>116</v>
      </c>
      <c r="Q262" s="2" t="s">
        <v>116</v>
      </c>
      <c r="R262" s="2" t="s">
        <v>116</v>
      </c>
      <c r="S262" s="2" t="s">
        <v>116</v>
      </c>
      <c r="T262" s="2" t="s">
        <v>116</v>
      </c>
      <c r="U262" s="2" t="s">
        <v>116</v>
      </c>
    </row>
    <row r="263" ht="11.25">
      <c r="E263" s="1" t="s">
        <v>147</v>
      </c>
    </row>
    <row r="264" ht="11.25">
      <c r="E264" s="1" t="s">
        <v>148</v>
      </c>
    </row>
    <row r="266" spans="1:21" ht="11.25">
      <c r="A266" s="1">
        <v>1200</v>
      </c>
      <c r="E266" s="1" t="s">
        <v>186</v>
      </c>
      <c r="J266" s="1" t="s">
        <v>1</v>
      </c>
      <c r="L266" s="2" t="s">
        <v>116</v>
      </c>
      <c r="M266" s="2" t="s">
        <v>116</v>
      </c>
      <c r="N266" s="2" t="s">
        <v>116</v>
      </c>
      <c r="O266" s="2" t="s">
        <v>116</v>
      </c>
      <c r="P266" s="2" t="s">
        <v>116</v>
      </c>
      <c r="Q266" s="2" t="s">
        <v>116</v>
      </c>
      <c r="R266" s="2" t="s">
        <v>116</v>
      </c>
      <c r="S266" s="2" t="s">
        <v>116</v>
      </c>
      <c r="T266" s="2" t="s">
        <v>116</v>
      </c>
      <c r="U266" s="2" t="s">
        <v>116</v>
      </c>
    </row>
    <row r="267" ht="11.25">
      <c r="E267" s="1" t="s">
        <v>226</v>
      </c>
    </row>
    <row r="268" ht="11.25">
      <c r="E268" s="1" t="s">
        <v>227</v>
      </c>
    </row>
    <row r="270" spans="1:21" ht="11.25">
      <c r="A270" s="1">
        <v>1240</v>
      </c>
      <c r="E270" s="1" t="s">
        <v>228</v>
      </c>
      <c r="L270" s="32">
        <f>L271</f>
        <v>4</v>
      </c>
      <c r="M270" s="32">
        <f aca="true" t="shared" si="33" ref="M270:U270">M271</f>
        <v>3</v>
      </c>
      <c r="N270" s="32">
        <f t="shared" si="33"/>
        <v>5</v>
      </c>
      <c r="O270" s="32">
        <f t="shared" si="33"/>
        <v>1</v>
      </c>
      <c r="P270" s="32">
        <f t="shared" si="33"/>
        <v>0</v>
      </c>
      <c r="Q270" s="32">
        <f t="shared" si="33"/>
        <v>12</v>
      </c>
      <c r="R270" s="32">
        <f t="shared" si="33"/>
        <v>6</v>
      </c>
      <c r="S270" s="32">
        <f t="shared" si="33"/>
        <v>13</v>
      </c>
      <c r="T270" s="32">
        <f t="shared" si="33"/>
        <v>6</v>
      </c>
      <c r="U270" s="32">
        <f t="shared" si="33"/>
        <v>9</v>
      </c>
    </row>
    <row r="271" spans="7:21" ht="11.25">
      <c r="G271" s="1" t="s">
        <v>229</v>
      </c>
      <c r="L271" s="32">
        <v>4</v>
      </c>
      <c r="M271" s="32">
        <v>3</v>
      </c>
      <c r="N271" s="32">
        <v>5</v>
      </c>
      <c r="O271" s="32">
        <v>1</v>
      </c>
      <c r="P271" s="33">
        <v>0</v>
      </c>
      <c r="Q271" s="32">
        <v>12</v>
      </c>
      <c r="R271" s="32">
        <v>6</v>
      </c>
      <c r="S271" s="32">
        <v>13</v>
      </c>
      <c r="T271" s="32">
        <v>6</v>
      </c>
      <c r="U271" s="32">
        <v>9</v>
      </c>
    </row>
    <row r="273" spans="1:21" ht="11.25">
      <c r="A273" s="1">
        <v>1260</v>
      </c>
      <c r="E273" s="1" t="s">
        <v>230</v>
      </c>
      <c r="L273" s="32">
        <f>L274</f>
        <v>15</v>
      </c>
      <c r="M273" s="32">
        <f aca="true" t="shared" si="34" ref="M273:U273">M274</f>
        <v>25</v>
      </c>
      <c r="N273" s="32">
        <f t="shared" si="34"/>
        <v>28</v>
      </c>
      <c r="O273" s="32">
        <f t="shared" si="34"/>
        <v>39</v>
      </c>
      <c r="P273" s="32">
        <f t="shared" si="34"/>
        <v>38</v>
      </c>
      <c r="Q273" s="32">
        <f t="shared" si="34"/>
        <v>37</v>
      </c>
      <c r="R273" s="32">
        <f t="shared" si="34"/>
        <v>38</v>
      </c>
      <c r="S273" s="32">
        <f t="shared" si="34"/>
        <v>31</v>
      </c>
      <c r="T273" s="32">
        <f t="shared" si="34"/>
        <v>36</v>
      </c>
      <c r="U273" s="32">
        <f t="shared" si="34"/>
        <v>52</v>
      </c>
    </row>
    <row r="274" spans="7:21" ht="11.25">
      <c r="G274" s="1" t="s">
        <v>231</v>
      </c>
      <c r="L274" s="32">
        <v>15</v>
      </c>
      <c r="M274" s="32">
        <v>25</v>
      </c>
      <c r="N274" s="32">
        <v>28</v>
      </c>
      <c r="O274" s="32">
        <v>39</v>
      </c>
      <c r="P274" s="32">
        <v>38</v>
      </c>
      <c r="Q274" s="32">
        <v>37</v>
      </c>
      <c r="R274" s="32">
        <v>38</v>
      </c>
      <c r="S274" s="32">
        <v>31</v>
      </c>
      <c r="T274" s="32">
        <v>36</v>
      </c>
      <c r="U274" s="32">
        <v>52</v>
      </c>
    </row>
    <row r="276" spans="1:21" ht="11.25">
      <c r="A276" s="1">
        <v>1280</v>
      </c>
      <c r="E276" s="1" t="s">
        <v>232</v>
      </c>
      <c r="L276" s="31">
        <f>SUM(L277:L278)</f>
        <v>268</v>
      </c>
      <c r="M276" s="31">
        <f aca="true" t="shared" si="35" ref="M276:U276">SUM(M277:M278)</f>
        <v>282</v>
      </c>
      <c r="N276" s="31">
        <f t="shared" si="35"/>
        <v>297</v>
      </c>
      <c r="O276" s="31">
        <f t="shared" si="35"/>
        <v>266</v>
      </c>
      <c r="P276" s="31">
        <f t="shared" si="35"/>
        <v>249</v>
      </c>
      <c r="Q276" s="31">
        <f t="shared" si="35"/>
        <v>272</v>
      </c>
      <c r="R276" s="31">
        <f t="shared" si="35"/>
        <v>253</v>
      </c>
      <c r="S276" s="31">
        <f t="shared" si="35"/>
        <v>270</v>
      </c>
      <c r="T276" s="31">
        <f t="shared" si="35"/>
        <v>318</v>
      </c>
      <c r="U276" s="31">
        <f t="shared" si="35"/>
        <v>346</v>
      </c>
    </row>
    <row r="277" spans="7:21" ht="11.25">
      <c r="G277" s="1" t="s">
        <v>233</v>
      </c>
      <c r="L277" s="32">
        <v>221</v>
      </c>
      <c r="M277" s="32">
        <v>226</v>
      </c>
      <c r="N277" s="32">
        <v>227</v>
      </c>
      <c r="O277" s="32">
        <v>208</v>
      </c>
      <c r="P277" s="32">
        <v>206</v>
      </c>
      <c r="Q277" s="32">
        <v>226</v>
      </c>
      <c r="R277" s="32">
        <v>199</v>
      </c>
      <c r="S277" s="32">
        <v>233</v>
      </c>
      <c r="T277" s="32">
        <v>284</v>
      </c>
      <c r="U277" s="32">
        <v>302</v>
      </c>
    </row>
    <row r="278" spans="7:21" ht="11.25">
      <c r="G278" s="1" t="s">
        <v>234</v>
      </c>
      <c r="L278" s="32">
        <v>47</v>
      </c>
      <c r="M278" s="32">
        <v>56</v>
      </c>
      <c r="N278" s="32">
        <v>70</v>
      </c>
      <c r="O278" s="32">
        <v>58</v>
      </c>
      <c r="P278" s="32">
        <v>43</v>
      </c>
      <c r="Q278" s="32">
        <v>46</v>
      </c>
      <c r="R278" s="32">
        <v>54</v>
      </c>
      <c r="S278" s="32">
        <v>37</v>
      </c>
      <c r="T278" s="32">
        <v>34</v>
      </c>
      <c r="U278" s="32">
        <v>44</v>
      </c>
    </row>
    <row r="280" spans="1:21" ht="11.25">
      <c r="A280" s="1">
        <v>1303</v>
      </c>
      <c r="E280" s="1" t="s">
        <v>235</v>
      </c>
      <c r="L280" s="2" t="s">
        <v>116</v>
      </c>
      <c r="M280" s="2" t="s">
        <v>116</v>
      </c>
      <c r="N280" s="2" t="s">
        <v>116</v>
      </c>
      <c r="O280" s="2" t="s">
        <v>116</v>
      </c>
      <c r="P280" s="2" t="s">
        <v>116</v>
      </c>
      <c r="Q280" s="2" t="s">
        <v>116</v>
      </c>
      <c r="R280" s="2" t="s">
        <v>116</v>
      </c>
      <c r="S280" s="2" t="s">
        <v>116</v>
      </c>
      <c r="T280" s="2" t="s">
        <v>116</v>
      </c>
      <c r="U280" s="2" t="s">
        <v>116</v>
      </c>
    </row>
    <row r="281" spans="7:21" ht="11.25">
      <c r="G281" s="1" t="s">
        <v>236</v>
      </c>
      <c r="L281" s="2" t="s">
        <v>116</v>
      </c>
      <c r="M281" s="2" t="s">
        <v>116</v>
      </c>
      <c r="N281" s="2" t="s">
        <v>116</v>
      </c>
      <c r="O281" s="2" t="s">
        <v>116</v>
      </c>
      <c r="P281" s="2" t="s">
        <v>116</v>
      </c>
      <c r="Q281" s="2" t="s">
        <v>116</v>
      </c>
      <c r="R281" s="2" t="s">
        <v>116</v>
      </c>
      <c r="S281" s="2" t="s">
        <v>116</v>
      </c>
      <c r="T281" s="2" t="s">
        <v>116</v>
      </c>
      <c r="U281" s="2" t="s">
        <v>116</v>
      </c>
    </row>
    <row r="282" spans="7:21" ht="11.25">
      <c r="G282" s="1" t="s">
        <v>237</v>
      </c>
      <c r="L282" s="2" t="s">
        <v>116</v>
      </c>
      <c r="M282" s="2" t="s">
        <v>116</v>
      </c>
      <c r="N282" s="2" t="s">
        <v>116</v>
      </c>
      <c r="O282" s="2" t="s">
        <v>116</v>
      </c>
      <c r="P282" s="2" t="s">
        <v>116</v>
      </c>
      <c r="Q282" s="2" t="s">
        <v>116</v>
      </c>
      <c r="R282" s="2" t="s">
        <v>116</v>
      </c>
      <c r="S282" s="2" t="s">
        <v>116</v>
      </c>
      <c r="T282" s="2" t="s">
        <v>116</v>
      </c>
      <c r="U282" s="2" t="s">
        <v>116</v>
      </c>
    </row>
    <row r="283" spans="7:21" ht="11.25">
      <c r="G283" s="1" t="s">
        <v>238</v>
      </c>
      <c r="L283" s="2" t="s">
        <v>116</v>
      </c>
      <c r="M283" s="2" t="s">
        <v>116</v>
      </c>
      <c r="N283" s="2" t="s">
        <v>116</v>
      </c>
      <c r="O283" s="2" t="s">
        <v>116</v>
      </c>
      <c r="P283" s="2" t="s">
        <v>116</v>
      </c>
      <c r="Q283" s="2" t="s">
        <v>116</v>
      </c>
      <c r="R283" s="2" t="s">
        <v>116</v>
      </c>
      <c r="S283" s="2" t="s">
        <v>116</v>
      </c>
      <c r="T283" s="2" t="s">
        <v>116</v>
      </c>
      <c r="U283" s="2" t="s">
        <v>116</v>
      </c>
    </row>
    <row r="285" spans="1:21" ht="11.25">
      <c r="A285" s="1">
        <v>1305</v>
      </c>
      <c r="E285" s="1" t="s">
        <v>239</v>
      </c>
      <c r="L285" s="31">
        <f>SUM(L286:L288)</f>
        <v>71</v>
      </c>
      <c r="M285" s="31">
        <f aca="true" t="shared" si="36" ref="M285:U285">SUM(M286:M288)</f>
        <v>60</v>
      </c>
      <c r="N285" s="31">
        <f t="shared" si="36"/>
        <v>67</v>
      </c>
      <c r="O285" s="31">
        <f t="shared" si="36"/>
        <v>72</v>
      </c>
      <c r="P285" s="31">
        <f t="shared" si="36"/>
        <v>71</v>
      </c>
      <c r="Q285" s="31">
        <f t="shared" si="36"/>
        <v>97</v>
      </c>
      <c r="R285" s="31">
        <f t="shared" si="36"/>
        <v>179</v>
      </c>
      <c r="S285" s="31">
        <f t="shared" si="36"/>
        <v>218</v>
      </c>
      <c r="T285" s="31">
        <f t="shared" si="36"/>
        <v>246</v>
      </c>
      <c r="U285" s="31">
        <f t="shared" si="36"/>
        <v>249</v>
      </c>
    </row>
    <row r="286" spans="7:21" ht="11.25">
      <c r="G286" s="1" t="s">
        <v>240</v>
      </c>
      <c r="L286" s="32">
        <v>68</v>
      </c>
      <c r="M286" s="32">
        <v>55</v>
      </c>
      <c r="N286" s="32">
        <v>63</v>
      </c>
      <c r="O286" s="32">
        <v>67</v>
      </c>
      <c r="P286" s="32">
        <v>66</v>
      </c>
      <c r="Q286" s="32">
        <v>91</v>
      </c>
      <c r="R286" s="32">
        <v>168</v>
      </c>
      <c r="S286" s="32">
        <v>198</v>
      </c>
      <c r="T286" s="32">
        <v>237</v>
      </c>
      <c r="U286" s="32">
        <v>235</v>
      </c>
    </row>
    <row r="287" spans="7:21" ht="11.25">
      <c r="G287" s="1" t="s">
        <v>241</v>
      </c>
      <c r="L287" s="32">
        <v>3</v>
      </c>
      <c r="M287" s="32">
        <v>2</v>
      </c>
      <c r="N287" s="32">
        <v>1</v>
      </c>
      <c r="O287" s="32">
        <v>3</v>
      </c>
      <c r="P287" s="32">
        <v>5</v>
      </c>
      <c r="Q287" s="32">
        <v>4</v>
      </c>
      <c r="R287" s="32">
        <v>7</v>
      </c>
      <c r="S287" s="32">
        <v>5</v>
      </c>
      <c r="T287" s="32">
        <v>2</v>
      </c>
      <c r="U287" s="32">
        <v>7</v>
      </c>
    </row>
    <row r="288" spans="7:21" ht="11.25">
      <c r="G288" s="1" t="s">
        <v>242</v>
      </c>
      <c r="L288" s="33">
        <v>0</v>
      </c>
      <c r="M288" s="32">
        <v>3</v>
      </c>
      <c r="N288" s="32">
        <v>3</v>
      </c>
      <c r="O288" s="32">
        <v>2</v>
      </c>
      <c r="P288" s="33">
        <v>0</v>
      </c>
      <c r="Q288" s="32">
        <v>2</v>
      </c>
      <c r="R288" s="32">
        <v>4</v>
      </c>
      <c r="S288" s="32">
        <v>15</v>
      </c>
      <c r="T288" s="32">
        <v>7</v>
      </c>
      <c r="U288" s="32">
        <v>7</v>
      </c>
    </row>
    <row r="290" spans="1:21" ht="11.25">
      <c r="A290" s="1">
        <v>1320</v>
      </c>
      <c r="E290" s="1" t="s">
        <v>243</v>
      </c>
      <c r="L290" s="31">
        <f>SUM(L291:L292)</f>
        <v>73</v>
      </c>
      <c r="M290" s="31">
        <f aca="true" t="shared" si="37" ref="M290:U290">SUM(M291:M292)</f>
        <v>92</v>
      </c>
      <c r="N290" s="31">
        <f t="shared" si="37"/>
        <v>84</v>
      </c>
      <c r="O290" s="31">
        <f t="shared" si="37"/>
        <v>114</v>
      </c>
      <c r="P290" s="31">
        <f t="shared" si="37"/>
        <v>86</v>
      </c>
      <c r="Q290" s="31">
        <f t="shared" si="37"/>
        <v>98</v>
      </c>
      <c r="R290" s="31">
        <f t="shared" si="37"/>
        <v>113</v>
      </c>
      <c r="S290" s="31">
        <f t="shared" si="37"/>
        <v>92</v>
      </c>
      <c r="T290" s="31">
        <f t="shared" si="37"/>
        <v>124</v>
      </c>
      <c r="U290" s="31">
        <f t="shared" si="37"/>
        <v>125</v>
      </c>
    </row>
    <row r="291" spans="7:21" ht="11.25">
      <c r="G291" s="1" t="s">
        <v>72</v>
      </c>
      <c r="L291" s="32">
        <v>2</v>
      </c>
      <c r="M291" s="32">
        <v>7</v>
      </c>
      <c r="N291" s="32">
        <v>3</v>
      </c>
      <c r="O291" s="32">
        <v>1</v>
      </c>
      <c r="P291" s="32">
        <v>1</v>
      </c>
      <c r="Q291" s="32">
        <v>4</v>
      </c>
      <c r="R291" s="32">
        <v>1</v>
      </c>
      <c r="S291" s="32">
        <v>1</v>
      </c>
      <c r="T291" s="32">
        <v>2</v>
      </c>
      <c r="U291" s="32">
        <v>4</v>
      </c>
    </row>
    <row r="292" spans="7:21" ht="11.25">
      <c r="G292" s="1" t="s">
        <v>244</v>
      </c>
      <c r="L292" s="32">
        <v>71</v>
      </c>
      <c r="M292" s="32">
        <v>85</v>
      </c>
      <c r="N292" s="32">
        <v>81</v>
      </c>
      <c r="O292" s="32">
        <v>113</v>
      </c>
      <c r="P292" s="32">
        <v>85</v>
      </c>
      <c r="Q292" s="32">
        <v>94</v>
      </c>
      <c r="R292" s="32">
        <v>112</v>
      </c>
      <c r="S292" s="32">
        <v>91</v>
      </c>
      <c r="T292" s="32">
        <v>122</v>
      </c>
      <c r="U292" s="32">
        <v>121</v>
      </c>
    </row>
    <row r="294" spans="1:21" ht="11.25">
      <c r="A294" s="1">
        <v>1350</v>
      </c>
      <c r="E294" s="1" t="s">
        <v>245</v>
      </c>
      <c r="L294" s="32">
        <f>L295</f>
        <v>5</v>
      </c>
      <c r="M294" s="32">
        <f aca="true" t="shared" si="38" ref="M294:U294">M295</f>
        <v>3</v>
      </c>
      <c r="N294" s="32">
        <f t="shared" si="38"/>
        <v>4</v>
      </c>
      <c r="O294" s="32">
        <f t="shared" si="38"/>
        <v>5</v>
      </c>
      <c r="P294" s="32">
        <f t="shared" si="38"/>
        <v>9</v>
      </c>
      <c r="Q294" s="32">
        <f t="shared" si="38"/>
        <v>5</v>
      </c>
      <c r="R294" s="32">
        <f t="shared" si="38"/>
        <v>2</v>
      </c>
      <c r="S294" s="32">
        <f t="shared" si="38"/>
        <v>6</v>
      </c>
      <c r="T294" s="32">
        <f t="shared" si="38"/>
        <v>8</v>
      </c>
      <c r="U294" s="32">
        <f t="shared" si="38"/>
        <v>8</v>
      </c>
    </row>
    <row r="295" spans="7:21" ht="11.25">
      <c r="G295" s="1" t="s">
        <v>246</v>
      </c>
      <c r="L295" s="32">
        <v>5</v>
      </c>
      <c r="M295" s="32">
        <v>3</v>
      </c>
      <c r="N295" s="32">
        <v>4</v>
      </c>
      <c r="O295" s="32">
        <v>5</v>
      </c>
      <c r="P295" s="32">
        <v>9</v>
      </c>
      <c r="Q295" s="32">
        <v>5</v>
      </c>
      <c r="R295" s="32">
        <v>2</v>
      </c>
      <c r="S295" s="32">
        <v>6</v>
      </c>
      <c r="T295" s="32">
        <v>8</v>
      </c>
      <c r="U295" s="32">
        <v>8</v>
      </c>
    </row>
    <row r="297" spans="1:21" ht="11.25">
      <c r="A297" s="1">
        <v>1360</v>
      </c>
      <c r="E297" s="1" t="s">
        <v>247</v>
      </c>
      <c r="L297" s="32">
        <f>L298</f>
        <v>67</v>
      </c>
      <c r="M297" s="32">
        <f aca="true" t="shared" si="39" ref="M297:U297">M298</f>
        <v>60</v>
      </c>
      <c r="N297" s="32">
        <f t="shared" si="39"/>
        <v>59</v>
      </c>
      <c r="O297" s="32">
        <f t="shared" si="39"/>
        <v>72</v>
      </c>
      <c r="P297" s="32">
        <f t="shared" si="39"/>
        <v>74</v>
      </c>
      <c r="Q297" s="32">
        <f t="shared" si="39"/>
        <v>56</v>
      </c>
      <c r="R297" s="32">
        <f t="shared" si="39"/>
        <v>73</v>
      </c>
      <c r="S297" s="32">
        <f t="shared" si="39"/>
        <v>70</v>
      </c>
      <c r="T297" s="32">
        <f t="shared" si="39"/>
        <v>92</v>
      </c>
      <c r="U297" s="32">
        <f t="shared" si="39"/>
        <v>141</v>
      </c>
    </row>
    <row r="298" spans="7:21" ht="11.25">
      <c r="G298" s="1" t="s">
        <v>248</v>
      </c>
      <c r="L298" s="32">
        <v>67</v>
      </c>
      <c r="M298" s="32">
        <v>60</v>
      </c>
      <c r="N298" s="32">
        <v>59</v>
      </c>
      <c r="O298" s="32">
        <v>72</v>
      </c>
      <c r="P298" s="32">
        <v>74</v>
      </c>
      <c r="Q298" s="32">
        <v>56</v>
      </c>
      <c r="R298" s="32">
        <v>73</v>
      </c>
      <c r="S298" s="32">
        <v>70</v>
      </c>
      <c r="T298" s="32">
        <v>92</v>
      </c>
      <c r="U298" s="32">
        <v>141</v>
      </c>
    </row>
    <row r="300" spans="1:21" ht="11.25">
      <c r="A300" s="1">
        <v>1400</v>
      </c>
      <c r="E300" s="1" t="s">
        <v>249</v>
      </c>
      <c r="L300" s="32">
        <f>L301</f>
        <v>28</v>
      </c>
      <c r="M300" s="32">
        <f aca="true" t="shared" si="40" ref="M300:U300">M301</f>
        <v>26</v>
      </c>
      <c r="N300" s="32">
        <f t="shared" si="40"/>
        <v>24</v>
      </c>
      <c r="O300" s="32">
        <f t="shared" si="40"/>
        <v>47</v>
      </c>
      <c r="P300" s="32">
        <f t="shared" si="40"/>
        <v>43</v>
      </c>
      <c r="Q300" s="32">
        <f t="shared" si="40"/>
        <v>40</v>
      </c>
      <c r="R300" s="32">
        <f t="shared" si="40"/>
        <v>49</v>
      </c>
      <c r="S300" s="32">
        <f t="shared" si="40"/>
        <v>35</v>
      </c>
      <c r="T300" s="32">
        <f t="shared" si="40"/>
        <v>56</v>
      </c>
      <c r="U300" s="32">
        <f t="shared" si="40"/>
        <v>58</v>
      </c>
    </row>
    <row r="301" spans="7:21" ht="11.25">
      <c r="G301" s="1" t="s">
        <v>250</v>
      </c>
      <c r="L301" s="32">
        <v>28</v>
      </c>
      <c r="M301" s="32">
        <v>26</v>
      </c>
      <c r="N301" s="32">
        <v>24</v>
      </c>
      <c r="O301" s="32">
        <v>47</v>
      </c>
      <c r="P301" s="32">
        <v>43</v>
      </c>
      <c r="Q301" s="32">
        <v>40</v>
      </c>
      <c r="R301" s="32">
        <v>49</v>
      </c>
      <c r="S301" s="32">
        <v>35</v>
      </c>
      <c r="T301" s="32">
        <v>56</v>
      </c>
      <c r="U301" s="32">
        <v>58</v>
      </c>
    </row>
    <row r="303" spans="1:21" ht="11.25">
      <c r="A303" s="1">
        <v>1440</v>
      </c>
      <c r="E303" s="1" t="s">
        <v>251</v>
      </c>
      <c r="L303" s="31">
        <f aca="true" t="shared" si="41" ref="L303:R303">SUM(L304:L306)</f>
        <v>39</v>
      </c>
      <c r="M303" s="31">
        <f t="shared" si="41"/>
        <v>62</v>
      </c>
      <c r="N303" s="31">
        <f t="shared" si="41"/>
        <v>61</v>
      </c>
      <c r="O303" s="31">
        <f t="shared" si="41"/>
        <v>48</v>
      </c>
      <c r="P303" s="31">
        <f t="shared" si="41"/>
        <v>32</v>
      </c>
      <c r="Q303" s="31">
        <f t="shared" si="41"/>
        <v>50</v>
      </c>
      <c r="R303" s="31">
        <f t="shared" si="41"/>
        <v>57</v>
      </c>
      <c r="S303" s="31">
        <f>SUM(S304:S306)</f>
        <v>56</v>
      </c>
      <c r="T303" s="31">
        <f>SUM(T304:T306)</f>
        <v>75</v>
      </c>
      <c r="U303" s="31">
        <f>SUM(U304:U306)</f>
        <v>69</v>
      </c>
    </row>
    <row r="304" spans="7:21" ht="11.25">
      <c r="G304" s="1" t="s">
        <v>252</v>
      </c>
      <c r="L304" s="32">
        <v>13</v>
      </c>
      <c r="M304" s="32">
        <v>21</v>
      </c>
      <c r="N304" s="32">
        <v>26</v>
      </c>
      <c r="O304" s="32">
        <v>16</v>
      </c>
      <c r="P304" s="32">
        <v>11</v>
      </c>
      <c r="Q304" s="32">
        <v>16</v>
      </c>
      <c r="R304" s="32">
        <v>19</v>
      </c>
      <c r="S304" s="32">
        <v>20</v>
      </c>
      <c r="T304" s="32">
        <v>26</v>
      </c>
      <c r="U304" s="32">
        <v>21</v>
      </c>
    </row>
    <row r="305" spans="7:21" ht="11.25">
      <c r="G305" s="1" t="s">
        <v>253</v>
      </c>
      <c r="L305" s="32">
        <v>24</v>
      </c>
      <c r="M305" s="32">
        <v>38</v>
      </c>
      <c r="N305" s="32">
        <v>30</v>
      </c>
      <c r="O305" s="32">
        <v>28</v>
      </c>
      <c r="P305" s="32">
        <v>19</v>
      </c>
      <c r="Q305" s="32">
        <v>32</v>
      </c>
      <c r="R305" s="32">
        <v>33</v>
      </c>
      <c r="S305" s="32">
        <v>31</v>
      </c>
      <c r="T305" s="32">
        <v>46</v>
      </c>
      <c r="U305" s="32">
        <v>42</v>
      </c>
    </row>
    <row r="306" spans="7:21" ht="11.25">
      <c r="G306" s="1" t="s">
        <v>254</v>
      </c>
      <c r="L306" s="32">
        <v>2</v>
      </c>
      <c r="M306" s="32">
        <v>3</v>
      </c>
      <c r="N306" s="32">
        <v>5</v>
      </c>
      <c r="O306" s="32">
        <v>4</v>
      </c>
      <c r="P306" s="32">
        <v>2</v>
      </c>
      <c r="Q306" s="32">
        <v>2</v>
      </c>
      <c r="R306" s="32">
        <v>5</v>
      </c>
      <c r="S306" s="32">
        <v>5</v>
      </c>
      <c r="T306" s="32">
        <v>3</v>
      </c>
      <c r="U306" s="32">
        <v>6</v>
      </c>
    </row>
    <row r="308" spans="1:21" ht="11.25">
      <c r="A308" s="1">
        <v>1480</v>
      </c>
      <c r="E308" s="1" t="s">
        <v>255</v>
      </c>
      <c r="L308" s="31">
        <f>SUM(L309:L310)</f>
        <v>60</v>
      </c>
      <c r="M308" s="31">
        <f aca="true" t="shared" si="42" ref="M308:U308">SUM(M309:M310)</f>
        <v>53</v>
      </c>
      <c r="N308" s="31">
        <f t="shared" si="42"/>
        <v>73</v>
      </c>
      <c r="O308" s="31">
        <f t="shared" si="42"/>
        <v>78</v>
      </c>
      <c r="P308" s="31">
        <f t="shared" si="42"/>
        <v>43</v>
      </c>
      <c r="Q308" s="31">
        <f t="shared" si="42"/>
        <v>40</v>
      </c>
      <c r="R308" s="31">
        <f t="shared" si="42"/>
        <v>28</v>
      </c>
      <c r="S308" s="31">
        <f t="shared" si="42"/>
        <v>39</v>
      </c>
      <c r="T308" s="31">
        <f t="shared" si="42"/>
        <v>55</v>
      </c>
      <c r="U308" s="31">
        <f t="shared" si="42"/>
        <v>45</v>
      </c>
    </row>
    <row r="309" spans="7:21" ht="11.25">
      <c r="G309" s="1" t="s">
        <v>256</v>
      </c>
      <c r="L309" s="32">
        <v>58</v>
      </c>
      <c r="M309" s="32">
        <v>51</v>
      </c>
      <c r="N309" s="32">
        <v>60</v>
      </c>
      <c r="O309" s="32">
        <v>58</v>
      </c>
      <c r="P309" s="32">
        <v>31</v>
      </c>
      <c r="Q309" s="32">
        <v>28</v>
      </c>
      <c r="R309" s="32">
        <v>23</v>
      </c>
      <c r="S309" s="32">
        <v>30</v>
      </c>
      <c r="T309" s="32">
        <v>48</v>
      </c>
      <c r="U309" s="32">
        <v>39</v>
      </c>
    </row>
    <row r="310" spans="7:21" ht="11.25">
      <c r="G310" s="1" t="s">
        <v>257</v>
      </c>
      <c r="L310" s="32">
        <v>2</v>
      </c>
      <c r="M310" s="32">
        <v>2</v>
      </c>
      <c r="N310" s="32">
        <v>13</v>
      </c>
      <c r="O310" s="32">
        <v>20</v>
      </c>
      <c r="P310" s="32">
        <v>12</v>
      </c>
      <c r="Q310" s="32">
        <v>12</v>
      </c>
      <c r="R310" s="32">
        <v>5</v>
      </c>
      <c r="S310" s="32">
        <v>9</v>
      </c>
      <c r="T310" s="32">
        <v>7</v>
      </c>
      <c r="U310" s="32">
        <v>6</v>
      </c>
    </row>
    <row r="312" spans="1:21" ht="11.25">
      <c r="A312" s="1">
        <v>1520</v>
      </c>
      <c r="E312" s="1" t="s">
        <v>258</v>
      </c>
      <c r="L312" s="31">
        <f>SUM(L313:L319)</f>
        <v>172</v>
      </c>
      <c r="M312" s="31">
        <f aca="true" t="shared" si="43" ref="M312:U312">SUM(M313:M319)</f>
        <v>172</v>
      </c>
      <c r="N312" s="31">
        <f t="shared" si="43"/>
        <v>159</v>
      </c>
      <c r="O312" s="31">
        <f t="shared" si="43"/>
        <v>170</v>
      </c>
      <c r="P312" s="31">
        <f t="shared" si="43"/>
        <v>168</v>
      </c>
      <c r="Q312" s="31">
        <f t="shared" si="43"/>
        <v>188</v>
      </c>
      <c r="R312" s="31">
        <f t="shared" si="43"/>
        <v>192</v>
      </c>
      <c r="S312" s="31">
        <f t="shared" si="43"/>
        <v>234</v>
      </c>
      <c r="T312" s="31">
        <f t="shared" si="43"/>
        <v>257</v>
      </c>
      <c r="U312" s="31">
        <f t="shared" si="43"/>
        <v>260</v>
      </c>
    </row>
    <row r="313" spans="7:21" ht="11.25">
      <c r="G313" s="1" t="s">
        <v>259</v>
      </c>
      <c r="L313" s="32">
        <v>6</v>
      </c>
      <c r="M313" s="32">
        <v>7</v>
      </c>
      <c r="N313" s="32">
        <v>13</v>
      </c>
      <c r="O313" s="32">
        <v>9</v>
      </c>
      <c r="P313" s="32">
        <v>14</v>
      </c>
      <c r="Q313" s="32">
        <v>13</v>
      </c>
      <c r="R313" s="32">
        <v>6</v>
      </c>
      <c r="S313" s="32">
        <v>21</v>
      </c>
      <c r="T313" s="32">
        <v>12</v>
      </c>
      <c r="U313" s="32">
        <v>23</v>
      </c>
    </row>
    <row r="314" spans="7:21" ht="11.25">
      <c r="G314" s="1" t="s">
        <v>260</v>
      </c>
      <c r="L314" s="32">
        <v>12</v>
      </c>
      <c r="M314" s="32">
        <v>12</v>
      </c>
      <c r="N314" s="32">
        <v>20</v>
      </c>
      <c r="O314" s="32">
        <v>24</v>
      </c>
      <c r="P314" s="32">
        <v>22</v>
      </c>
      <c r="Q314" s="32">
        <v>20</v>
      </c>
      <c r="R314" s="32">
        <v>25</v>
      </c>
      <c r="S314" s="32">
        <v>18</v>
      </c>
      <c r="T314" s="32">
        <v>41</v>
      </c>
      <c r="U314" s="32">
        <v>31</v>
      </c>
    </row>
    <row r="315" spans="7:21" ht="11.25">
      <c r="G315" s="1" t="s">
        <v>261</v>
      </c>
      <c r="L315" s="33">
        <v>0</v>
      </c>
      <c r="M315" s="32">
        <v>2</v>
      </c>
      <c r="N315" s="32">
        <v>1</v>
      </c>
      <c r="O315" s="32">
        <v>1</v>
      </c>
      <c r="P315" s="32">
        <v>2</v>
      </c>
      <c r="Q315" s="32">
        <v>6</v>
      </c>
      <c r="R315" s="32">
        <v>3</v>
      </c>
      <c r="S315" s="32">
        <v>10</v>
      </c>
      <c r="T315" s="32">
        <v>9</v>
      </c>
      <c r="U315" s="32">
        <v>9</v>
      </c>
    </row>
    <row r="316" spans="7:21" ht="11.25">
      <c r="G316" s="1" t="s">
        <v>262</v>
      </c>
      <c r="L316" s="32">
        <v>109</v>
      </c>
      <c r="M316" s="32">
        <v>122</v>
      </c>
      <c r="N316" s="32">
        <v>98</v>
      </c>
      <c r="O316" s="32">
        <v>99</v>
      </c>
      <c r="P316" s="32">
        <v>106</v>
      </c>
      <c r="Q316" s="32">
        <v>109</v>
      </c>
      <c r="R316" s="32">
        <v>134</v>
      </c>
      <c r="S316" s="32">
        <v>136</v>
      </c>
      <c r="T316" s="32">
        <v>148</v>
      </c>
      <c r="U316" s="32">
        <v>161</v>
      </c>
    </row>
    <row r="317" spans="7:21" ht="11.25">
      <c r="G317" s="1" t="s">
        <v>263</v>
      </c>
      <c r="L317" s="32">
        <v>11</v>
      </c>
      <c r="M317" s="32">
        <v>9</v>
      </c>
      <c r="N317" s="32">
        <v>3</v>
      </c>
      <c r="O317" s="32">
        <v>2</v>
      </c>
      <c r="P317" s="32">
        <v>1</v>
      </c>
      <c r="Q317" s="32">
        <v>4</v>
      </c>
      <c r="R317" s="32">
        <v>2</v>
      </c>
      <c r="S317" s="32">
        <v>5</v>
      </c>
      <c r="T317" s="32">
        <v>4</v>
      </c>
      <c r="U317" s="32">
        <v>4</v>
      </c>
    </row>
    <row r="318" spans="7:21" ht="11.25">
      <c r="G318" s="1" t="s">
        <v>264</v>
      </c>
      <c r="L318" s="32">
        <v>8</v>
      </c>
      <c r="M318" s="32">
        <v>4</v>
      </c>
      <c r="N318" s="32">
        <v>4</v>
      </c>
      <c r="O318" s="32">
        <v>9</v>
      </c>
      <c r="P318" s="32">
        <v>4</v>
      </c>
      <c r="Q318" s="32">
        <v>12</v>
      </c>
      <c r="R318" s="32">
        <v>4</v>
      </c>
      <c r="S318" s="32">
        <v>8</v>
      </c>
      <c r="T318" s="32">
        <v>10</v>
      </c>
      <c r="U318" s="32">
        <v>10</v>
      </c>
    </row>
    <row r="319" spans="7:21" ht="11.25">
      <c r="G319" s="1" t="s">
        <v>265</v>
      </c>
      <c r="L319" s="32">
        <v>26</v>
      </c>
      <c r="M319" s="32">
        <v>16</v>
      </c>
      <c r="N319" s="32">
        <v>20</v>
      </c>
      <c r="O319" s="32">
        <v>26</v>
      </c>
      <c r="P319" s="32">
        <v>19</v>
      </c>
      <c r="Q319" s="32">
        <v>24</v>
      </c>
      <c r="R319" s="32">
        <v>18</v>
      </c>
      <c r="S319" s="32">
        <v>36</v>
      </c>
      <c r="T319" s="32">
        <v>33</v>
      </c>
      <c r="U319" s="32">
        <v>22</v>
      </c>
    </row>
    <row r="320" spans="1:21" ht="11.25">
      <c r="A320" s="1">
        <v>1540</v>
      </c>
      <c r="E320" s="1" t="s">
        <v>266</v>
      </c>
      <c r="L320" s="31">
        <f>SUM(L321:L324)</f>
        <v>38</v>
      </c>
      <c r="M320" s="31">
        <f aca="true" t="shared" si="44" ref="M320:U320">SUM(M321:M324)</f>
        <v>40</v>
      </c>
      <c r="N320" s="31">
        <f t="shared" si="44"/>
        <v>24</v>
      </c>
      <c r="O320" s="31">
        <f t="shared" si="44"/>
        <v>28</v>
      </c>
      <c r="P320" s="31">
        <f t="shared" si="44"/>
        <v>26</v>
      </c>
      <c r="Q320" s="31">
        <f t="shared" si="44"/>
        <v>23</v>
      </c>
      <c r="R320" s="31">
        <f t="shared" si="44"/>
        <v>33</v>
      </c>
      <c r="S320" s="31">
        <f t="shared" si="44"/>
        <v>32</v>
      </c>
      <c r="T320" s="31">
        <f t="shared" si="44"/>
        <v>48</v>
      </c>
      <c r="U320" s="31">
        <f t="shared" si="44"/>
        <v>44</v>
      </c>
    </row>
    <row r="321" spans="7:21" ht="11.25">
      <c r="G321" s="1" t="s">
        <v>267</v>
      </c>
      <c r="L321" s="32">
        <v>14</v>
      </c>
      <c r="M321" s="32">
        <v>7</v>
      </c>
      <c r="N321" s="32">
        <v>7</v>
      </c>
      <c r="O321" s="32">
        <v>7</v>
      </c>
      <c r="P321" s="32">
        <v>3</v>
      </c>
      <c r="Q321" s="32">
        <v>5</v>
      </c>
      <c r="R321" s="32">
        <v>5</v>
      </c>
      <c r="S321" s="32">
        <v>5</v>
      </c>
      <c r="T321" s="32">
        <v>8</v>
      </c>
      <c r="U321" s="32">
        <v>9</v>
      </c>
    </row>
    <row r="322" spans="7:21" ht="11.25">
      <c r="G322" s="1" t="s">
        <v>268</v>
      </c>
      <c r="L322" s="32">
        <v>2</v>
      </c>
      <c r="M322" s="33">
        <v>0</v>
      </c>
      <c r="N322" s="32">
        <v>1</v>
      </c>
      <c r="O322" s="32">
        <v>3</v>
      </c>
      <c r="P322" s="32">
        <v>3</v>
      </c>
      <c r="Q322" s="32">
        <v>1</v>
      </c>
      <c r="R322" s="33">
        <v>0</v>
      </c>
      <c r="S322" s="32">
        <v>2</v>
      </c>
      <c r="T322" s="32">
        <v>2</v>
      </c>
      <c r="U322" s="32">
        <v>2</v>
      </c>
    </row>
    <row r="323" spans="7:21" ht="11.25">
      <c r="G323" s="1" t="s">
        <v>269</v>
      </c>
      <c r="L323" s="33">
        <v>0</v>
      </c>
      <c r="M323" s="33">
        <v>0</v>
      </c>
      <c r="N323" s="32">
        <v>1</v>
      </c>
      <c r="O323" s="33">
        <v>0</v>
      </c>
      <c r="P323" s="33">
        <v>0</v>
      </c>
      <c r="Q323" s="33">
        <v>0</v>
      </c>
      <c r="R323" s="33">
        <v>0</v>
      </c>
      <c r="S323" s="33">
        <v>0</v>
      </c>
      <c r="T323" s="33">
        <v>0</v>
      </c>
      <c r="U323" s="33">
        <v>0</v>
      </c>
    </row>
    <row r="324" spans="7:21" ht="11.25">
      <c r="G324" s="1" t="s">
        <v>270</v>
      </c>
      <c r="L324" s="32">
        <v>22</v>
      </c>
      <c r="M324" s="32">
        <v>33</v>
      </c>
      <c r="N324" s="32">
        <v>15</v>
      </c>
      <c r="O324" s="32">
        <v>18</v>
      </c>
      <c r="P324" s="32">
        <v>20</v>
      </c>
      <c r="Q324" s="32">
        <v>17</v>
      </c>
      <c r="R324" s="32">
        <v>28</v>
      </c>
      <c r="S324" s="32">
        <v>25</v>
      </c>
      <c r="T324" s="32">
        <v>38</v>
      </c>
      <c r="U324" s="32">
        <v>33</v>
      </c>
    </row>
    <row r="326" spans="1:21" ht="11.25">
      <c r="A326" s="1">
        <v>1560</v>
      </c>
      <c r="E326" s="1" t="s">
        <v>271</v>
      </c>
      <c r="L326" s="31">
        <f>SUM(L327:L331)</f>
        <v>39</v>
      </c>
      <c r="M326" s="31">
        <f aca="true" t="shared" si="45" ref="M326:R326">SUM(M327:M331)</f>
        <v>52</v>
      </c>
      <c r="N326" s="31">
        <f t="shared" si="45"/>
        <v>47</v>
      </c>
      <c r="O326" s="31">
        <f t="shared" si="45"/>
        <v>48</v>
      </c>
      <c r="P326" s="31">
        <f t="shared" si="45"/>
        <v>43</v>
      </c>
      <c r="Q326" s="31">
        <f t="shared" si="45"/>
        <v>43</v>
      </c>
      <c r="R326" s="31">
        <f t="shared" si="45"/>
        <v>44</v>
      </c>
      <c r="S326" s="31">
        <f>SUM(S327:S331)</f>
        <v>44</v>
      </c>
      <c r="T326" s="31">
        <f>SUM(T327:T331)</f>
        <v>51</v>
      </c>
      <c r="U326" s="31">
        <f>SUM(U327:U331)</f>
        <v>58</v>
      </c>
    </row>
    <row r="327" spans="7:21" ht="11.25">
      <c r="G327" s="1" t="s">
        <v>272</v>
      </c>
      <c r="L327" s="32">
        <v>3</v>
      </c>
      <c r="M327" s="32">
        <v>3</v>
      </c>
      <c r="N327" s="32">
        <v>3</v>
      </c>
      <c r="O327" s="32">
        <v>2</v>
      </c>
      <c r="P327" s="33">
        <v>0</v>
      </c>
      <c r="Q327" s="32">
        <v>1</v>
      </c>
      <c r="R327" s="32">
        <v>3</v>
      </c>
      <c r="S327" s="32">
        <v>6</v>
      </c>
      <c r="T327" s="32">
        <v>2</v>
      </c>
      <c r="U327" s="32">
        <v>2</v>
      </c>
    </row>
    <row r="328" spans="7:21" ht="11.25">
      <c r="G328" s="1" t="s">
        <v>273</v>
      </c>
      <c r="L328" s="33">
        <v>0</v>
      </c>
      <c r="M328" s="33">
        <v>0</v>
      </c>
      <c r="N328" s="33">
        <v>0</v>
      </c>
      <c r="O328" s="33">
        <v>0</v>
      </c>
      <c r="P328" s="32">
        <v>1</v>
      </c>
      <c r="Q328" s="33">
        <v>0</v>
      </c>
      <c r="R328" s="32">
        <v>1</v>
      </c>
      <c r="S328" s="33">
        <v>0</v>
      </c>
      <c r="T328" s="32">
        <v>1</v>
      </c>
      <c r="U328" s="32">
        <v>1</v>
      </c>
    </row>
    <row r="329" spans="7:21" ht="11.25">
      <c r="G329" s="1" t="s">
        <v>274</v>
      </c>
      <c r="L329" s="32">
        <v>2</v>
      </c>
      <c r="M329" s="32">
        <v>1</v>
      </c>
      <c r="N329" s="32">
        <v>3</v>
      </c>
      <c r="O329" s="32">
        <v>4</v>
      </c>
      <c r="P329" s="32">
        <v>2</v>
      </c>
      <c r="Q329" s="32">
        <v>4</v>
      </c>
      <c r="R329" s="32">
        <v>2</v>
      </c>
      <c r="S329" s="32">
        <v>4</v>
      </c>
      <c r="T329" s="32">
        <v>4</v>
      </c>
      <c r="U329" s="32">
        <v>3</v>
      </c>
    </row>
    <row r="330" spans="7:21" ht="11.25">
      <c r="G330" s="1" t="s">
        <v>275</v>
      </c>
      <c r="L330" s="32">
        <v>34</v>
      </c>
      <c r="M330" s="32">
        <v>48</v>
      </c>
      <c r="N330" s="32">
        <v>41</v>
      </c>
      <c r="O330" s="32">
        <v>41</v>
      </c>
      <c r="P330" s="32">
        <v>39</v>
      </c>
      <c r="Q330" s="32">
        <v>38</v>
      </c>
      <c r="R330" s="32">
        <v>38</v>
      </c>
      <c r="S330" s="32">
        <v>34</v>
      </c>
      <c r="T330" s="32">
        <v>44</v>
      </c>
      <c r="U330" s="32">
        <v>52</v>
      </c>
    </row>
    <row r="331" spans="7:21" ht="11.25">
      <c r="G331" s="1" t="s">
        <v>276</v>
      </c>
      <c r="L331" s="33">
        <v>0</v>
      </c>
      <c r="M331" s="33">
        <v>0</v>
      </c>
      <c r="N331" s="33">
        <v>0</v>
      </c>
      <c r="O331" s="32">
        <v>1</v>
      </c>
      <c r="P331" s="32">
        <v>1</v>
      </c>
      <c r="Q331" s="33">
        <v>0</v>
      </c>
      <c r="R331" s="33">
        <v>0</v>
      </c>
      <c r="S331" s="33">
        <v>0</v>
      </c>
      <c r="T331" s="33">
        <v>0</v>
      </c>
      <c r="U331" s="33">
        <v>0</v>
      </c>
    </row>
    <row r="333" spans="1:21" ht="11.25">
      <c r="A333" s="1">
        <v>1580</v>
      </c>
      <c r="E333" s="1" t="s">
        <v>277</v>
      </c>
      <c r="L333" s="32">
        <f>L334</f>
        <v>1</v>
      </c>
      <c r="M333" s="32">
        <f aca="true" t="shared" si="46" ref="M333:U333">M334</f>
        <v>8</v>
      </c>
      <c r="N333" s="32">
        <f t="shared" si="46"/>
        <v>4</v>
      </c>
      <c r="O333" s="32">
        <f t="shared" si="46"/>
        <v>5</v>
      </c>
      <c r="P333" s="32">
        <f t="shared" si="46"/>
        <v>1</v>
      </c>
      <c r="Q333" s="32">
        <f t="shared" si="46"/>
        <v>2</v>
      </c>
      <c r="R333" s="32">
        <f t="shared" si="46"/>
        <v>6</v>
      </c>
      <c r="S333" s="32">
        <f t="shared" si="46"/>
        <v>1</v>
      </c>
      <c r="T333" s="32">
        <f t="shared" si="46"/>
        <v>6</v>
      </c>
      <c r="U333" s="32">
        <f t="shared" si="46"/>
        <v>2</v>
      </c>
    </row>
    <row r="334" spans="7:21" ht="11.25">
      <c r="G334" s="1" t="s">
        <v>278</v>
      </c>
      <c r="L334" s="32">
        <v>1</v>
      </c>
      <c r="M334" s="32">
        <v>8</v>
      </c>
      <c r="N334" s="32">
        <v>4</v>
      </c>
      <c r="O334" s="32">
        <v>5</v>
      </c>
      <c r="P334" s="32">
        <v>1</v>
      </c>
      <c r="Q334" s="32">
        <v>2</v>
      </c>
      <c r="R334" s="32">
        <v>6</v>
      </c>
      <c r="S334" s="32">
        <v>1</v>
      </c>
      <c r="T334" s="32">
        <v>6</v>
      </c>
      <c r="U334" s="32">
        <v>2</v>
      </c>
    </row>
    <row r="336" spans="1:18" ht="11.25">
      <c r="A336" s="1">
        <v>1600</v>
      </c>
      <c r="E336" s="1" t="s">
        <v>279</v>
      </c>
      <c r="L336" s="31"/>
      <c r="M336" s="31"/>
      <c r="N336" s="31"/>
      <c r="O336" s="31"/>
      <c r="P336" s="31"/>
      <c r="Q336" s="31"/>
      <c r="R336" s="31"/>
    </row>
    <row r="337" ht="11.25">
      <c r="E337" s="1" t="s">
        <v>280</v>
      </c>
    </row>
    <row r="339" spans="1:21" ht="11.25">
      <c r="A339" s="1">
        <v>1602</v>
      </c>
      <c r="E339" s="1" t="s">
        <v>281</v>
      </c>
      <c r="L339" s="31">
        <f>L340+L350+L353+L355</f>
        <v>2171</v>
      </c>
      <c r="M339" s="31">
        <f>M340+M350+M353+M355</f>
        <v>2302</v>
      </c>
      <c r="N339" s="31">
        <f aca="true" t="shared" si="47" ref="N339:T339">N340+N350+N353+N355</f>
        <v>2451</v>
      </c>
      <c r="O339" s="31">
        <f t="shared" si="47"/>
        <v>2439</v>
      </c>
      <c r="P339" s="31">
        <f t="shared" si="47"/>
        <v>2335</v>
      </c>
      <c r="Q339" s="31">
        <f t="shared" si="47"/>
        <v>2395</v>
      </c>
      <c r="R339" s="31">
        <f t="shared" si="47"/>
        <v>2565</v>
      </c>
      <c r="S339" s="31">
        <f t="shared" si="47"/>
        <v>2398</v>
      </c>
      <c r="T339" s="31">
        <f t="shared" si="47"/>
        <v>3056</v>
      </c>
      <c r="U339" s="31">
        <f>U340+U350+U353+U355</f>
        <v>3051</v>
      </c>
    </row>
    <row r="340" spans="3:21" ht="11.25">
      <c r="C340" s="7">
        <v>1600</v>
      </c>
      <c r="F340" s="1" t="s">
        <v>279</v>
      </c>
      <c r="L340" s="31">
        <f>SUM(L341:L349)</f>
        <v>2086</v>
      </c>
      <c r="M340" s="31">
        <f aca="true" t="shared" si="48" ref="M340:T340">SUM(M341:M349)</f>
        <v>2232</v>
      </c>
      <c r="N340" s="31">
        <f t="shared" si="48"/>
        <v>2389</v>
      </c>
      <c r="O340" s="31">
        <f t="shared" si="48"/>
        <v>2336</v>
      </c>
      <c r="P340" s="31">
        <f t="shared" si="48"/>
        <v>2260</v>
      </c>
      <c r="Q340" s="31">
        <f t="shared" si="48"/>
        <v>2303</v>
      </c>
      <c r="R340" s="31">
        <f t="shared" si="48"/>
        <v>2476</v>
      </c>
      <c r="S340" s="31">
        <f t="shared" si="48"/>
        <v>2316</v>
      </c>
      <c r="T340" s="31">
        <f t="shared" si="48"/>
        <v>2959</v>
      </c>
      <c r="U340" s="31">
        <f>SUM(U341:U349)</f>
        <v>2929</v>
      </c>
    </row>
    <row r="341" spans="7:21" ht="11.25">
      <c r="G341" s="1" t="s">
        <v>282</v>
      </c>
      <c r="L341" s="32">
        <v>922</v>
      </c>
      <c r="M341" s="32">
        <v>978</v>
      </c>
      <c r="N341" s="32">
        <v>1015</v>
      </c>
      <c r="O341" s="32">
        <v>971</v>
      </c>
      <c r="P341" s="32">
        <v>919</v>
      </c>
      <c r="Q341" s="32">
        <v>981</v>
      </c>
      <c r="R341" s="32">
        <v>996</v>
      </c>
      <c r="S341" s="32">
        <v>888</v>
      </c>
      <c r="T341" s="32">
        <v>1124</v>
      </c>
      <c r="U341" s="32">
        <v>1113</v>
      </c>
    </row>
    <row r="342" spans="7:21" ht="11.25">
      <c r="G342" s="1" t="s">
        <v>77</v>
      </c>
      <c r="L342" s="32">
        <v>9</v>
      </c>
      <c r="M342" s="32">
        <v>4</v>
      </c>
      <c r="N342" s="32">
        <v>6</v>
      </c>
      <c r="O342" s="32">
        <v>13</v>
      </c>
      <c r="P342" s="32">
        <v>11</v>
      </c>
      <c r="Q342" s="32">
        <v>12</v>
      </c>
      <c r="R342" s="32">
        <v>16</v>
      </c>
      <c r="S342" s="32">
        <v>15</v>
      </c>
      <c r="T342" s="32">
        <v>21</v>
      </c>
      <c r="U342" s="32">
        <v>24</v>
      </c>
    </row>
    <row r="343" spans="7:21" ht="11.25">
      <c r="G343" s="1" t="s">
        <v>283</v>
      </c>
      <c r="L343" s="32">
        <v>528</v>
      </c>
      <c r="M343" s="32">
        <v>584</v>
      </c>
      <c r="N343" s="32">
        <v>601</v>
      </c>
      <c r="O343" s="32">
        <v>599</v>
      </c>
      <c r="P343" s="32">
        <v>600</v>
      </c>
      <c r="Q343" s="32">
        <v>565</v>
      </c>
      <c r="R343" s="32">
        <v>586</v>
      </c>
      <c r="S343" s="32">
        <v>555</v>
      </c>
      <c r="T343" s="32">
        <v>711</v>
      </c>
      <c r="U343" s="32">
        <v>755</v>
      </c>
    </row>
    <row r="344" spans="7:21" ht="11.25">
      <c r="G344" s="1" t="s">
        <v>284</v>
      </c>
      <c r="L344" s="32">
        <v>4</v>
      </c>
      <c r="M344" s="32">
        <v>6</v>
      </c>
      <c r="N344" s="32">
        <v>6</v>
      </c>
      <c r="O344" s="32">
        <v>3</v>
      </c>
      <c r="P344" s="32">
        <v>3</v>
      </c>
      <c r="Q344" s="32">
        <v>7</v>
      </c>
      <c r="R344" s="32">
        <v>5</v>
      </c>
      <c r="S344" s="32">
        <v>8</v>
      </c>
      <c r="T344" s="32">
        <v>6</v>
      </c>
      <c r="U344" s="32">
        <v>3</v>
      </c>
    </row>
    <row r="345" spans="7:21" ht="11.25">
      <c r="G345" s="1" t="s">
        <v>285</v>
      </c>
      <c r="L345" s="32">
        <v>124</v>
      </c>
      <c r="M345" s="32">
        <v>93</v>
      </c>
      <c r="N345" s="32">
        <v>103</v>
      </c>
      <c r="O345" s="32">
        <v>123</v>
      </c>
      <c r="P345" s="32">
        <v>119</v>
      </c>
      <c r="Q345" s="32">
        <v>115</v>
      </c>
      <c r="R345" s="32">
        <v>115</v>
      </c>
      <c r="S345" s="32">
        <v>129</v>
      </c>
      <c r="T345" s="32">
        <v>152</v>
      </c>
      <c r="U345" s="32">
        <v>171</v>
      </c>
    </row>
    <row r="346" spans="7:21" ht="11.25">
      <c r="G346" s="1" t="s">
        <v>286</v>
      </c>
      <c r="L346" s="32">
        <v>7</v>
      </c>
      <c r="M346" s="32">
        <v>8</v>
      </c>
      <c r="N346" s="32">
        <v>7</v>
      </c>
      <c r="O346" s="32">
        <v>16</v>
      </c>
      <c r="P346" s="32">
        <v>13</v>
      </c>
      <c r="Q346" s="32">
        <v>8</v>
      </c>
      <c r="R346" s="32">
        <v>10</v>
      </c>
      <c r="S346" s="32">
        <v>10</v>
      </c>
      <c r="T346" s="32">
        <v>18</v>
      </c>
      <c r="U346" s="32">
        <v>12</v>
      </c>
    </row>
    <row r="347" spans="7:21" ht="11.25">
      <c r="G347" s="1" t="s">
        <v>287</v>
      </c>
      <c r="L347" s="32">
        <v>286</v>
      </c>
      <c r="M347" s="32">
        <v>326</v>
      </c>
      <c r="N347" s="32">
        <v>391</v>
      </c>
      <c r="O347" s="32">
        <v>375</v>
      </c>
      <c r="P347" s="32">
        <v>349</v>
      </c>
      <c r="Q347" s="32">
        <v>357</v>
      </c>
      <c r="R347" s="32">
        <v>452</v>
      </c>
      <c r="S347" s="32">
        <v>453</v>
      </c>
      <c r="T347" s="32">
        <v>563</v>
      </c>
      <c r="U347" s="32">
        <v>485</v>
      </c>
    </row>
    <row r="348" spans="7:21" ht="11.25">
      <c r="G348" s="1" t="s">
        <v>288</v>
      </c>
      <c r="L348" s="32">
        <v>77</v>
      </c>
      <c r="M348" s="32">
        <v>91</v>
      </c>
      <c r="N348" s="32">
        <v>101</v>
      </c>
      <c r="O348" s="32">
        <v>91</v>
      </c>
      <c r="P348" s="32">
        <v>114</v>
      </c>
      <c r="Q348" s="32">
        <v>127</v>
      </c>
      <c r="R348" s="32">
        <v>125</v>
      </c>
      <c r="S348" s="32">
        <v>113</v>
      </c>
      <c r="T348" s="32">
        <v>160</v>
      </c>
      <c r="U348" s="32">
        <v>146</v>
      </c>
    </row>
    <row r="349" spans="7:21" ht="11.25">
      <c r="G349" s="1" t="s">
        <v>289</v>
      </c>
      <c r="L349" s="32">
        <v>129</v>
      </c>
      <c r="M349" s="32">
        <v>142</v>
      </c>
      <c r="N349" s="32">
        <v>159</v>
      </c>
      <c r="O349" s="32">
        <v>145</v>
      </c>
      <c r="P349" s="32">
        <v>132</v>
      </c>
      <c r="Q349" s="32">
        <v>131</v>
      </c>
      <c r="R349" s="32">
        <v>171</v>
      </c>
      <c r="S349" s="32">
        <v>145</v>
      </c>
      <c r="T349" s="32">
        <v>204</v>
      </c>
      <c r="U349" s="32">
        <v>220</v>
      </c>
    </row>
    <row r="350" spans="3:21" ht="11.25">
      <c r="C350" s="7">
        <v>2960</v>
      </c>
      <c r="F350" s="1" t="s">
        <v>290</v>
      </c>
      <c r="L350" s="31">
        <f>SUM(L351:L352)</f>
        <v>53</v>
      </c>
      <c r="M350" s="31">
        <f aca="true" t="shared" si="49" ref="M350:U350">SUM(M351:M352)</f>
        <v>42</v>
      </c>
      <c r="N350" s="31">
        <f t="shared" si="49"/>
        <v>39</v>
      </c>
      <c r="O350" s="31">
        <f t="shared" si="49"/>
        <v>50</v>
      </c>
      <c r="P350" s="31">
        <f t="shared" si="49"/>
        <v>47</v>
      </c>
      <c r="Q350" s="31">
        <f t="shared" si="49"/>
        <v>38</v>
      </c>
      <c r="R350" s="31">
        <f t="shared" si="49"/>
        <v>54</v>
      </c>
      <c r="S350" s="31">
        <f t="shared" si="49"/>
        <v>44</v>
      </c>
      <c r="T350" s="31">
        <f t="shared" si="49"/>
        <v>55</v>
      </c>
      <c r="U350" s="31">
        <f t="shared" si="49"/>
        <v>66</v>
      </c>
    </row>
    <row r="351" spans="7:21" ht="11.25">
      <c r="G351" s="1" t="s">
        <v>287</v>
      </c>
      <c r="L351" s="32">
        <v>36</v>
      </c>
      <c r="M351" s="32">
        <v>31</v>
      </c>
      <c r="N351" s="32">
        <v>22</v>
      </c>
      <c r="O351" s="32">
        <v>32</v>
      </c>
      <c r="P351" s="32">
        <v>32</v>
      </c>
      <c r="Q351" s="32">
        <v>24</v>
      </c>
      <c r="R351" s="32">
        <v>36</v>
      </c>
      <c r="S351" s="32">
        <v>34</v>
      </c>
      <c r="T351" s="32">
        <v>37</v>
      </c>
      <c r="U351" s="32">
        <v>47</v>
      </c>
    </row>
    <row r="352" spans="7:21" ht="11.25">
      <c r="G352" s="1" t="s">
        <v>291</v>
      </c>
      <c r="L352" s="32">
        <v>17</v>
      </c>
      <c r="M352" s="32">
        <v>11</v>
      </c>
      <c r="N352" s="32">
        <v>17</v>
      </c>
      <c r="O352" s="32">
        <v>18</v>
      </c>
      <c r="P352" s="32">
        <v>15</v>
      </c>
      <c r="Q352" s="32">
        <v>14</v>
      </c>
      <c r="R352" s="32">
        <v>18</v>
      </c>
      <c r="S352" s="32">
        <v>10</v>
      </c>
      <c r="T352" s="32">
        <v>18</v>
      </c>
      <c r="U352" s="32">
        <v>19</v>
      </c>
    </row>
    <row r="353" spans="3:21" ht="11.25">
      <c r="C353" s="7">
        <v>3740</v>
      </c>
      <c r="F353" s="1" t="s">
        <v>292</v>
      </c>
      <c r="L353" s="32">
        <f>L354</f>
        <v>5</v>
      </c>
      <c r="M353" s="32">
        <f aca="true" t="shared" si="50" ref="M353:U353">M354</f>
        <v>7</v>
      </c>
      <c r="N353" s="32">
        <f t="shared" si="50"/>
        <v>9</v>
      </c>
      <c r="O353" s="32">
        <f t="shared" si="50"/>
        <v>10</v>
      </c>
      <c r="P353" s="32">
        <f t="shared" si="50"/>
        <v>8</v>
      </c>
      <c r="Q353" s="32">
        <f t="shared" si="50"/>
        <v>11</v>
      </c>
      <c r="R353" s="32">
        <f t="shared" si="50"/>
        <v>5</v>
      </c>
      <c r="S353" s="32">
        <f t="shared" si="50"/>
        <v>9</v>
      </c>
      <c r="T353" s="32">
        <f t="shared" si="50"/>
        <v>11</v>
      </c>
      <c r="U353" s="32">
        <f t="shared" si="50"/>
        <v>10</v>
      </c>
    </row>
    <row r="354" spans="7:21" ht="11.25">
      <c r="G354" s="1" t="s">
        <v>293</v>
      </c>
      <c r="L354" s="32">
        <v>5</v>
      </c>
      <c r="M354" s="32">
        <v>7</v>
      </c>
      <c r="N354" s="32">
        <v>9</v>
      </c>
      <c r="O354" s="32">
        <v>10</v>
      </c>
      <c r="P354" s="32">
        <v>8</v>
      </c>
      <c r="Q354" s="32">
        <v>11</v>
      </c>
      <c r="R354" s="32">
        <v>5</v>
      </c>
      <c r="S354" s="32">
        <v>9</v>
      </c>
      <c r="T354" s="32">
        <v>11</v>
      </c>
      <c r="U354" s="32">
        <v>10</v>
      </c>
    </row>
    <row r="355" spans="3:21" ht="11.25">
      <c r="C355" s="7">
        <v>3800</v>
      </c>
      <c r="F355" s="1" t="s">
        <v>294</v>
      </c>
      <c r="L355" s="32">
        <f>L356</f>
        <v>27</v>
      </c>
      <c r="M355" s="32">
        <f aca="true" t="shared" si="51" ref="M355:U355">M356</f>
        <v>21</v>
      </c>
      <c r="N355" s="32">
        <f t="shared" si="51"/>
        <v>14</v>
      </c>
      <c r="O355" s="32">
        <f t="shared" si="51"/>
        <v>43</v>
      </c>
      <c r="P355" s="32">
        <f t="shared" si="51"/>
        <v>20</v>
      </c>
      <c r="Q355" s="32">
        <f t="shared" si="51"/>
        <v>43</v>
      </c>
      <c r="R355" s="32">
        <f t="shared" si="51"/>
        <v>30</v>
      </c>
      <c r="S355" s="32">
        <f t="shared" si="51"/>
        <v>29</v>
      </c>
      <c r="T355" s="32">
        <f t="shared" si="51"/>
        <v>31</v>
      </c>
      <c r="U355" s="32">
        <f t="shared" si="51"/>
        <v>46</v>
      </c>
    </row>
    <row r="356" spans="7:21" ht="11.25">
      <c r="G356" s="1" t="s">
        <v>295</v>
      </c>
      <c r="L356" s="32">
        <v>27</v>
      </c>
      <c r="M356" s="32">
        <v>21</v>
      </c>
      <c r="N356" s="32">
        <v>14</v>
      </c>
      <c r="O356" s="32">
        <v>43</v>
      </c>
      <c r="P356" s="32">
        <v>20</v>
      </c>
      <c r="Q356" s="32">
        <v>43</v>
      </c>
      <c r="R356" s="32">
        <v>30</v>
      </c>
      <c r="S356" s="32">
        <v>29</v>
      </c>
      <c r="T356" s="32">
        <v>31</v>
      </c>
      <c r="U356" s="32">
        <v>46</v>
      </c>
    </row>
    <row r="358" spans="1:21" ht="11.25">
      <c r="A358" s="1">
        <v>1620</v>
      </c>
      <c r="E358" s="1" t="s">
        <v>296</v>
      </c>
      <c r="L358" s="32">
        <f>L359</f>
        <v>47</v>
      </c>
      <c r="M358" s="32">
        <f aca="true" t="shared" si="52" ref="M358:U358">M359</f>
        <v>22</v>
      </c>
      <c r="N358" s="32">
        <f t="shared" si="52"/>
        <v>16</v>
      </c>
      <c r="O358" s="32">
        <f t="shared" si="52"/>
        <v>12</v>
      </c>
      <c r="P358" s="32">
        <f t="shared" si="52"/>
        <v>14</v>
      </c>
      <c r="Q358" s="32">
        <f t="shared" si="52"/>
        <v>14</v>
      </c>
      <c r="R358" s="32">
        <f t="shared" si="52"/>
        <v>8</v>
      </c>
      <c r="S358" s="32">
        <f t="shared" si="52"/>
        <v>12</v>
      </c>
      <c r="T358" s="32">
        <f t="shared" si="52"/>
        <v>22</v>
      </c>
      <c r="U358" s="32">
        <f t="shared" si="52"/>
        <v>14</v>
      </c>
    </row>
    <row r="359" spans="7:21" ht="11.25">
      <c r="G359" s="1" t="s">
        <v>297</v>
      </c>
      <c r="L359" s="32">
        <v>47</v>
      </c>
      <c r="M359" s="32">
        <v>22</v>
      </c>
      <c r="N359" s="32">
        <v>16</v>
      </c>
      <c r="O359" s="32">
        <v>12</v>
      </c>
      <c r="P359" s="32">
        <v>14</v>
      </c>
      <c r="Q359" s="32">
        <v>14</v>
      </c>
      <c r="R359" s="32">
        <v>8</v>
      </c>
      <c r="S359" s="32">
        <v>12</v>
      </c>
      <c r="T359" s="32">
        <v>22</v>
      </c>
      <c r="U359" s="32">
        <v>14</v>
      </c>
    </row>
    <row r="361" spans="1:18" ht="11.25">
      <c r="A361" s="1">
        <v>1640</v>
      </c>
      <c r="E361" s="1" t="s">
        <v>298</v>
      </c>
      <c r="L361" s="31"/>
      <c r="M361" s="31"/>
      <c r="N361" s="31"/>
      <c r="O361" s="31"/>
      <c r="P361" s="31"/>
      <c r="Q361" s="31"/>
      <c r="R361" s="31"/>
    </row>
    <row r="362" ht="11.25">
      <c r="E362" s="1" t="s">
        <v>299</v>
      </c>
    </row>
    <row r="364" spans="1:21" ht="11.25">
      <c r="A364" s="1">
        <v>1642</v>
      </c>
      <c r="E364" s="1" t="s">
        <v>300</v>
      </c>
      <c r="L364" s="31">
        <f>L365+L378</f>
        <v>489</v>
      </c>
      <c r="M364" s="31">
        <f aca="true" t="shared" si="53" ref="M364:T364">M365+M378</f>
        <v>538</v>
      </c>
      <c r="N364" s="31">
        <f t="shared" si="53"/>
        <v>616</v>
      </c>
      <c r="O364" s="31">
        <f t="shared" si="53"/>
        <v>686</v>
      </c>
      <c r="P364" s="31">
        <f t="shared" si="53"/>
        <v>725</v>
      </c>
      <c r="Q364" s="31">
        <f t="shared" si="53"/>
        <v>640</v>
      </c>
      <c r="R364" s="31">
        <f t="shared" si="53"/>
        <v>770</v>
      </c>
      <c r="S364" s="31">
        <f t="shared" si="53"/>
        <v>797</v>
      </c>
      <c r="T364" s="31">
        <f t="shared" si="53"/>
        <v>904</v>
      </c>
      <c r="U364" s="31">
        <f>U365+U378</f>
        <v>950</v>
      </c>
    </row>
    <row r="365" spans="3:21" ht="11.25">
      <c r="C365" s="7">
        <v>1640</v>
      </c>
      <c r="F365" s="1" t="s">
        <v>298</v>
      </c>
      <c r="L365" s="31">
        <f>SUM(L366:L377)</f>
        <v>420</v>
      </c>
      <c r="M365" s="31">
        <f aca="true" t="shared" si="54" ref="M365:T365">SUM(M366:M377)</f>
        <v>444</v>
      </c>
      <c r="N365" s="31">
        <f t="shared" si="54"/>
        <v>511</v>
      </c>
      <c r="O365" s="31">
        <f t="shared" si="54"/>
        <v>554</v>
      </c>
      <c r="P365" s="31">
        <f t="shared" si="54"/>
        <v>587</v>
      </c>
      <c r="Q365" s="31">
        <f t="shared" si="54"/>
        <v>539</v>
      </c>
      <c r="R365" s="31">
        <f t="shared" si="54"/>
        <v>613</v>
      </c>
      <c r="S365" s="31">
        <f t="shared" si="54"/>
        <v>651</v>
      </c>
      <c r="T365" s="31">
        <f t="shared" si="54"/>
        <v>714</v>
      </c>
      <c r="U365" s="31">
        <f>SUM(U366:U377)</f>
        <v>782</v>
      </c>
    </row>
    <row r="366" spans="7:21" ht="11.25">
      <c r="G366" s="1" t="s">
        <v>301</v>
      </c>
      <c r="L366" s="32">
        <v>2</v>
      </c>
      <c r="M366" s="32">
        <v>7</v>
      </c>
      <c r="N366" s="32">
        <v>4</v>
      </c>
      <c r="O366" s="32">
        <v>7</v>
      </c>
      <c r="P366" s="32">
        <v>4</v>
      </c>
      <c r="Q366" s="32">
        <v>6</v>
      </c>
      <c r="R366" s="32">
        <v>6</v>
      </c>
      <c r="S366" s="32">
        <v>3</v>
      </c>
      <c r="T366" s="32">
        <v>5</v>
      </c>
      <c r="U366" s="32">
        <v>9</v>
      </c>
    </row>
    <row r="367" spans="5:21" ht="11.25">
      <c r="E367" s="21"/>
      <c r="G367" s="1" t="s">
        <v>302</v>
      </c>
      <c r="L367" s="33">
        <v>0</v>
      </c>
      <c r="M367" s="33">
        <v>0</v>
      </c>
      <c r="N367" s="33">
        <v>0</v>
      </c>
      <c r="O367" s="33">
        <v>0</v>
      </c>
      <c r="P367" s="33">
        <v>0</v>
      </c>
      <c r="Q367" s="33">
        <v>0</v>
      </c>
      <c r="R367" s="32">
        <v>2</v>
      </c>
      <c r="S367" s="33">
        <v>0</v>
      </c>
      <c r="T367" s="32">
        <v>1</v>
      </c>
      <c r="U367" s="33">
        <v>0</v>
      </c>
    </row>
    <row r="368" spans="7:21" ht="11.25">
      <c r="G368" s="1" t="s">
        <v>303</v>
      </c>
      <c r="L368" s="32">
        <v>10</v>
      </c>
      <c r="M368" s="32">
        <v>6</v>
      </c>
      <c r="N368" s="32">
        <v>8</v>
      </c>
      <c r="O368" s="32">
        <v>9</v>
      </c>
      <c r="P368" s="32">
        <v>11</v>
      </c>
      <c r="Q368" s="32">
        <v>19</v>
      </c>
      <c r="R368" s="32">
        <v>15</v>
      </c>
      <c r="S368" s="32">
        <v>6</v>
      </c>
      <c r="T368" s="32">
        <v>14</v>
      </c>
      <c r="U368" s="32">
        <v>14</v>
      </c>
    </row>
    <row r="369" spans="7:21" ht="11.25">
      <c r="G369" s="1" t="s">
        <v>304</v>
      </c>
      <c r="L369" s="32">
        <v>8</v>
      </c>
      <c r="M369" s="32">
        <v>6</v>
      </c>
      <c r="N369" s="32">
        <v>11</v>
      </c>
      <c r="O369" s="32">
        <v>8</v>
      </c>
      <c r="P369" s="32">
        <v>5</v>
      </c>
      <c r="Q369" s="32">
        <v>7</v>
      </c>
      <c r="R369" s="32">
        <v>8</v>
      </c>
      <c r="S369" s="32">
        <v>12</v>
      </c>
      <c r="T369" s="32">
        <v>9</v>
      </c>
      <c r="U369" s="32">
        <v>14</v>
      </c>
    </row>
    <row r="370" spans="7:21" ht="11.25">
      <c r="G370" s="1" t="s">
        <v>305</v>
      </c>
      <c r="L370" s="32">
        <v>0</v>
      </c>
      <c r="M370" s="33">
        <v>0</v>
      </c>
      <c r="N370" s="33">
        <v>0</v>
      </c>
      <c r="O370" s="33">
        <v>0</v>
      </c>
      <c r="P370" s="33">
        <v>0</v>
      </c>
      <c r="Q370" s="33">
        <v>0</v>
      </c>
      <c r="R370" s="33">
        <v>0</v>
      </c>
      <c r="S370" s="33">
        <v>0</v>
      </c>
      <c r="T370" s="33">
        <v>0</v>
      </c>
      <c r="U370" s="33">
        <v>0</v>
      </c>
    </row>
    <row r="371" spans="7:21" ht="11.25">
      <c r="G371" s="1" t="s">
        <v>306</v>
      </c>
      <c r="L371" s="33">
        <v>0</v>
      </c>
      <c r="M371" s="33">
        <v>0</v>
      </c>
      <c r="N371" s="32">
        <v>1</v>
      </c>
      <c r="O371" s="33">
        <v>0</v>
      </c>
      <c r="P371" s="33">
        <v>0</v>
      </c>
      <c r="Q371" s="33">
        <v>0</v>
      </c>
      <c r="R371" s="33">
        <v>0</v>
      </c>
      <c r="S371" s="32">
        <v>2</v>
      </c>
      <c r="T371" s="33">
        <v>0</v>
      </c>
      <c r="U371" s="33">
        <v>0</v>
      </c>
    </row>
    <row r="372" spans="7:21" ht="11.25">
      <c r="G372" s="1" t="s">
        <v>307</v>
      </c>
      <c r="L372" s="32">
        <v>13</v>
      </c>
      <c r="M372" s="32">
        <v>16</v>
      </c>
      <c r="N372" s="32">
        <v>6</v>
      </c>
      <c r="O372" s="32">
        <v>11</v>
      </c>
      <c r="P372" s="32">
        <v>17</v>
      </c>
      <c r="Q372" s="32">
        <v>6</v>
      </c>
      <c r="R372" s="32">
        <v>10</v>
      </c>
      <c r="S372" s="32">
        <v>12</v>
      </c>
      <c r="T372" s="32">
        <v>16</v>
      </c>
      <c r="U372" s="32">
        <v>15</v>
      </c>
    </row>
    <row r="373" spans="7:21" ht="11.25">
      <c r="G373" s="1" t="s">
        <v>308</v>
      </c>
      <c r="L373" s="33">
        <v>0</v>
      </c>
      <c r="M373" s="32">
        <v>5</v>
      </c>
      <c r="N373" s="32">
        <v>5</v>
      </c>
      <c r="O373" s="32">
        <v>6</v>
      </c>
      <c r="P373" s="32">
        <v>1</v>
      </c>
      <c r="Q373" s="33">
        <v>0</v>
      </c>
      <c r="R373" s="32">
        <v>4</v>
      </c>
      <c r="S373" s="33">
        <v>0</v>
      </c>
      <c r="T373" s="32">
        <v>1</v>
      </c>
      <c r="U373" s="33">
        <v>0</v>
      </c>
    </row>
    <row r="374" spans="7:21" ht="11.25">
      <c r="G374" s="1" t="s">
        <v>309</v>
      </c>
      <c r="L374" s="32">
        <v>1</v>
      </c>
      <c r="M374" s="32">
        <v>0</v>
      </c>
      <c r="N374" s="32">
        <v>2</v>
      </c>
      <c r="O374" s="32">
        <v>3</v>
      </c>
      <c r="P374" s="32">
        <v>2</v>
      </c>
      <c r="Q374" s="32">
        <v>1</v>
      </c>
      <c r="R374" s="32">
        <v>2</v>
      </c>
      <c r="S374" s="32">
        <v>2</v>
      </c>
      <c r="T374" s="32">
        <v>4</v>
      </c>
      <c r="U374" s="32">
        <v>1</v>
      </c>
    </row>
    <row r="375" spans="7:21" ht="11.25">
      <c r="G375" s="1" t="s">
        <v>310</v>
      </c>
      <c r="L375" s="32">
        <v>24</v>
      </c>
      <c r="M375" s="32">
        <v>21</v>
      </c>
      <c r="N375" s="32">
        <v>23</v>
      </c>
      <c r="O375" s="32">
        <v>32</v>
      </c>
      <c r="P375" s="32">
        <v>35</v>
      </c>
      <c r="Q375" s="32">
        <v>29</v>
      </c>
      <c r="R375" s="32">
        <v>28</v>
      </c>
      <c r="S375" s="32">
        <v>31</v>
      </c>
      <c r="T375" s="32">
        <v>37</v>
      </c>
      <c r="U375" s="32">
        <v>38</v>
      </c>
    </row>
    <row r="376" spans="7:21" ht="11.25">
      <c r="G376" s="1" t="s">
        <v>311</v>
      </c>
      <c r="L376" s="32">
        <v>312</v>
      </c>
      <c r="M376" s="32">
        <v>330</v>
      </c>
      <c r="N376" s="32">
        <v>384</v>
      </c>
      <c r="O376" s="32">
        <v>398</v>
      </c>
      <c r="P376" s="32">
        <v>446</v>
      </c>
      <c r="Q376" s="32">
        <v>395</v>
      </c>
      <c r="R376" s="32">
        <v>473</v>
      </c>
      <c r="S376" s="32">
        <v>511</v>
      </c>
      <c r="T376" s="32">
        <v>515</v>
      </c>
      <c r="U376" s="32">
        <v>554</v>
      </c>
    </row>
    <row r="377" spans="7:21" ht="11.25">
      <c r="G377" s="1" t="s">
        <v>312</v>
      </c>
      <c r="L377" s="32">
        <v>50</v>
      </c>
      <c r="M377" s="32">
        <v>53</v>
      </c>
      <c r="N377" s="32">
        <v>67</v>
      </c>
      <c r="O377" s="32">
        <v>80</v>
      </c>
      <c r="P377" s="32">
        <v>66</v>
      </c>
      <c r="Q377" s="32">
        <v>76</v>
      </c>
      <c r="R377" s="32">
        <v>65</v>
      </c>
      <c r="S377" s="32">
        <v>72</v>
      </c>
      <c r="T377" s="32">
        <v>112</v>
      </c>
      <c r="U377" s="32">
        <v>137</v>
      </c>
    </row>
    <row r="378" spans="3:21" ht="11.25">
      <c r="C378" s="7">
        <v>3200</v>
      </c>
      <c r="F378" s="1" t="s">
        <v>313</v>
      </c>
      <c r="L378" s="32">
        <f>L379</f>
        <v>69</v>
      </c>
      <c r="M378" s="32">
        <f aca="true" t="shared" si="55" ref="M378:U378">M379</f>
        <v>94</v>
      </c>
      <c r="N378" s="32">
        <f t="shared" si="55"/>
        <v>105</v>
      </c>
      <c r="O378" s="32">
        <f t="shared" si="55"/>
        <v>132</v>
      </c>
      <c r="P378" s="32">
        <f t="shared" si="55"/>
        <v>138</v>
      </c>
      <c r="Q378" s="32">
        <f t="shared" si="55"/>
        <v>101</v>
      </c>
      <c r="R378" s="32">
        <f t="shared" si="55"/>
        <v>157</v>
      </c>
      <c r="S378" s="32">
        <f t="shared" si="55"/>
        <v>146</v>
      </c>
      <c r="T378" s="32">
        <f t="shared" si="55"/>
        <v>190</v>
      </c>
      <c r="U378" s="32">
        <f t="shared" si="55"/>
        <v>168</v>
      </c>
    </row>
    <row r="379" spans="7:21" ht="11.25">
      <c r="G379" s="1" t="s">
        <v>314</v>
      </c>
      <c r="L379" s="32">
        <v>69</v>
      </c>
      <c r="M379" s="32">
        <v>94</v>
      </c>
      <c r="N379" s="32">
        <v>105</v>
      </c>
      <c r="O379" s="32">
        <v>132</v>
      </c>
      <c r="P379" s="32">
        <v>138</v>
      </c>
      <c r="Q379" s="32">
        <v>101</v>
      </c>
      <c r="R379" s="32">
        <v>157</v>
      </c>
      <c r="S379" s="32">
        <v>146</v>
      </c>
      <c r="T379" s="32">
        <v>190</v>
      </c>
      <c r="U379" s="32">
        <v>168</v>
      </c>
    </row>
    <row r="381" spans="1:21" ht="11.25">
      <c r="A381" s="1">
        <v>1660</v>
      </c>
      <c r="E381" s="1" t="s">
        <v>315</v>
      </c>
      <c r="L381" s="31">
        <f>SUM(L382:L383)</f>
        <v>6</v>
      </c>
      <c r="M381" s="31">
        <f aca="true" t="shared" si="56" ref="M381:U381">SUM(M382:M383)</f>
        <v>9</v>
      </c>
      <c r="N381" s="31">
        <f t="shared" si="56"/>
        <v>12</v>
      </c>
      <c r="O381" s="31">
        <f t="shared" si="56"/>
        <v>5</v>
      </c>
      <c r="P381" s="31">
        <f t="shared" si="56"/>
        <v>3</v>
      </c>
      <c r="Q381" s="31">
        <f t="shared" si="56"/>
        <v>10</v>
      </c>
      <c r="R381" s="31">
        <f t="shared" si="56"/>
        <v>5</v>
      </c>
      <c r="S381" s="31">
        <f t="shared" si="56"/>
        <v>4</v>
      </c>
      <c r="T381" s="31">
        <f t="shared" si="56"/>
        <v>10</v>
      </c>
      <c r="U381" s="31">
        <f t="shared" si="56"/>
        <v>8</v>
      </c>
    </row>
    <row r="382" spans="7:21" ht="11.25">
      <c r="G382" s="1" t="s">
        <v>316</v>
      </c>
      <c r="L382" s="32">
        <v>3</v>
      </c>
      <c r="M382" s="32">
        <v>4</v>
      </c>
      <c r="N382" s="32">
        <v>8</v>
      </c>
      <c r="O382" s="32">
        <v>2</v>
      </c>
      <c r="P382" s="32">
        <v>1</v>
      </c>
      <c r="Q382" s="32">
        <v>4</v>
      </c>
      <c r="R382" s="32">
        <v>3</v>
      </c>
      <c r="S382" s="32">
        <v>1</v>
      </c>
      <c r="T382" s="32">
        <v>2</v>
      </c>
      <c r="U382" s="32">
        <v>2</v>
      </c>
    </row>
    <row r="383" spans="7:21" ht="11.25">
      <c r="G383" s="1" t="s">
        <v>317</v>
      </c>
      <c r="L383" s="32">
        <v>3</v>
      </c>
      <c r="M383" s="32">
        <v>5</v>
      </c>
      <c r="N383" s="32">
        <v>4</v>
      </c>
      <c r="O383" s="32">
        <v>3</v>
      </c>
      <c r="P383" s="32">
        <v>2</v>
      </c>
      <c r="Q383" s="32">
        <v>6</v>
      </c>
      <c r="R383" s="32">
        <v>2</v>
      </c>
      <c r="S383" s="32">
        <v>3</v>
      </c>
      <c r="T383" s="32">
        <v>8</v>
      </c>
      <c r="U383" s="32">
        <v>6</v>
      </c>
    </row>
    <row r="384" spans="1:18" ht="11.25">
      <c r="A384" s="1">
        <v>1680</v>
      </c>
      <c r="E384" s="1" t="s">
        <v>318</v>
      </c>
      <c r="L384" s="31"/>
      <c r="M384" s="31"/>
      <c r="N384" s="31"/>
      <c r="O384" s="31"/>
      <c r="P384" s="31"/>
      <c r="Q384" s="31"/>
      <c r="R384" s="31"/>
    </row>
    <row r="385" ht="11.25">
      <c r="E385" s="1" t="s">
        <v>13</v>
      </c>
    </row>
    <row r="387" spans="1:21" ht="11.25">
      <c r="A387" s="1">
        <v>1692</v>
      </c>
      <c r="E387" s="1" t="s">
        <v>319</v>
      </c>
      <c r="L387" s="31">
        <f>L388+L391</f>
        <v>844</v>
      </c>
      <c r="M387" s="31">
        <f>M388+M391</f>
        <v>901</v>
      </c>
      <c r="N387" s="31">
        <f aca="true" t="shared" si="57" ref="N387:U387">N388+N391</f>
        <v>891</v>
      </c>
      <c r="O387" s="31">
        <f t="shared" si="57"/>
        <v>842</v>
      </c>
      <c r="P387" s="31">
        <f t="shared" si="57"/>
        <v>916</v>
      </c>
      <c r="Q387" s="31">
        <f t="shared" si="57"/>
        <v>804</v>
      </c>
      <c r="R387" s="31">
        <f t="shared" si="57"/>
        <v>769</v>
      </c>
      <c r="S387" s="31">
        <f t="shared" si="57"/>
        <v>856</v>
      </c>
      <c r="T387" s="31">
        <f t="shared" si="57"/>
        <v>1053</v>
      </c>
      <c r="U387" s="31">
        <f t="shared" si="57"/>
        <v>1070</v>
      </c>
    </row>
    <row r="388" spans="3:21" ht="11.25">
      <c r="C388" s="25" t="s">
        <v>11</v>
      </c>
      <c r="F388" s="1" t="s">
        <v>12</v>
      </c>
      <c r="L388" s="31">
        <f>SUM(L389:L390)</f>
        <v>239</v>
      </c>
      <c r="M388" s="31">
        <f aca="true" t="shared" si="58" ref="M388:U388">SUM(M389:M390)</f>
        <v>276</v>
      </c>
      <c r="N388" s="31">
        <f t="shared" si="58"/>
        <v>243</v>
      </c>
      <c r="O388" s="31">
        <f t="shared" si="58"/>
        <v>227</v>
      </c>
      <c r="P388" s="31">
        <f t="shared" si="58"/>
        <v>256</v>
      </c>
      <c r="Q388" s="31">
        <f t="shared" si="58"/>
        <v>238</v>
      </c>
      <c r="R388" s="31">
        <f t="shared" si="58"/>
        <v>229</v>
      </c>
      <c r="S388" s="31">
        <f t="shared" si="58"/>
        <v>280</v>
      </c>
      <c r="T388" s="31">
        <f t="shared" si="58"/>
        <v>298</v>
      </c>
      <c r="U388" s="31">
        <f t="shared" si="58"/>
        <v>284</v>
      </c>
    </row>
    <row r="389" spans="7:21" ht="11.25">
      <c r="G389" s="1" t="s">
        <v>320</v>
      </c>
      <c r="L389" s="32">
        <v>51</v>
      </c>
      <c r="M389" s="32">
        <v>61</v>
      </c>
      <c r="N389" s="32">
        <v>52</v>
      </c>
      <c r="O389" s="32">
        <v>53</v>
      </c>
      <c r="P389" s="32">
        <v>53</v>
      </c>
      <c r="Q389" s="32">
        <v>65</v>
      </c>
      <c r="R389" s="32">
        <v>47</v>
      </c>
      <c r="S389" s="32">
        <v>67</v>
      </c>
      <c r="T389" s="32">
        <v>68</v>
      </c>
      <c r="U389" s="32">
        <v>69</v>
      </c>
    </row>
    <row r="390" spans="7:21" ht="11.25">
      <c r="G390" s="1" t="s">
        <v>321</v>
      </c>
      <c r="L390" s="32">
        <v>188</v>
      </c>
      <c r="M390" s="32">
        <v>215</v>
      </c>
      <c r="N390" s="32">
        <v>191</v>
      </c>
      <c r="O390" s="32">
        <v>174</v>
      </c>
      <c r="P390" s="32">
        <v>203</v>
      </c>
      <c r="Q390" s="32">
        <v>173</v>
      </c>
      <c r="R390" s="32">
        <v>182</v>
      </c>
      <c r="S390" s="32">
        <v>213</v>
      </c>
      <c r="T390" s="32">
        <v>230</v>
      </c>
      <c r="U390" s="32">
        <v>215</v>
      </c>
    </row>
    <row r="391" spans="3:21" ht="11.25">
      <c r="C391" s="7">
        <v>1680</v>
      </c>
      <c r="F391" s="1" t="s">
        <v>318</v>
      </c>
      <c r="L391" s="31">
        <f>SUM(L392:L397)</f>
        <v>605</v>
      </c>
      <c r="M391" s="31">
        <f aca="true" t="shared" si="59" ref="M391:U391">SUM(M392:M397)</f>
        <v>625</v>
      </c>
      <c r="N391" s="31">
        <f t="shared" si="59"/>
        <v>648</v>
      </c>
      <c r="O391" s="31">
        <f t="shared" si="59"/>
        <v>615</v>
      </c>
      <c r="P391" s="31">
        <f t="shared" si="59"/>
        <v>660</v>
      </c>
      <c r="Q391" s="31">
        <f t="shared" si="59"/>
        <v>566</v>
      </c>
      <c r="R391" s="31">
        <f t="shared" si="59"/>
        <v>540</v>
      </c>
      <c r="S391" s="31">
        <f t="shared" si="59"/>
        <v>576</v>
      </c>
      <c r="T391" s="31">
        <f t="shared" si="59"/>
        <v>755</v>
      </c>
      <c r="U391" s="31">
        <f t="shared" si="59"/>
        <v>786</v>
      </c>
    </row>
    <row r="392" spans="7:21" ht="11.25">
      <c r="G392" s="1" t="s">
        <v>322</v>
      </c>
      <c r="L392" s="32">
        <v>8</v>
      </c>
      <c r="M392" s="32">
        <v>3</v>
      </c>
      <c r="N392" s="32">
        <v>7</v>
      </c>
      <c r="O392" s="32">
        <v>10</v>
      </c>
      <c r="P392" s="32">
        <v>8</v>
      </c>
      <c r="Q392" s="32">
        <v>7</v>
      </c>
      <c r="R392" s="32">
        <v>4</v>
      </c>
      <c r="S392" s="32">
        <v>5</v>
      </c>
      <c r="T392" s="32">
        <v>10</v>
      </c>
      <c r="U392" s="32">
        <v>11</v>
      </c>
    </row>
    <row r="393" spans="7:21" ht="11.25">
      <c r="G393" s="1" t="s">
        <v>323</v>
      </c>
      <c r="L393" s="32">
        <v>330</v>
      </c>
      <c r="M393" s="32">
        <v>370</v>
      </c>
      <c r="N393" s="32">
        <v>394</v>
      </c>
      <c r="O393" s="32">
        <v>382</v>
      </c>
      <c r="P393" s="32">
        <v>397</v>
      </c>
      <c r="Q393" s="32">
        <v>317</v>
      </c>
      <c r="R393" s="32">
        <v>320</v>
      </c>
      <c r="S393" s="32">
        <v>331</v>
      </c>
      <c r="T393" s="32">
        <v>430</v>
      </c>
      <c r="U393" s="32">
        <v>471</v>
      </c>
    </row>
    <row r="394" spans="7:21" ht="11.25">
      <c r="G394" s="1" t="s">
        <v>324</v>
      </c>
      <c r="L394" s="32">
        <v>61</v>
      </c>
      <c r="M394" s="32">
        <v>37</v>
      </c>
      <c r="N394" s="32">
        <v>50</v>
      </c>
      <c r="O394" s="32">
        <v>50</v>
      </c>
      <c r="P394" s="32">
        <v>53</v>
      </c>
      <c r="Q394" s="32">
        <v>52</v>
      </c>
      <c r="R394" s="32">
        <v>47</v>
      </c>
      <c r="S394" s="32">
        <v>56</v>
      </c>
      <c r="T394" s="32">
        <v>68</v>
      </c>
      <c r="U394" s="32">
        <v>62</v>
      </c>
    </row>
    <row r="395" spans="7:21" ht="11.25">
      <c r="G395" s="1" t="s">
        <v>287</v>
      </c>
      <c r="L395" s="32">
        <v>96</v>
      </c>
      <c r="M395" s="32">
        <v>92</v>
      </c>
      <c r="N395" s="32">
        <v>77</v>
      </c>
      <c r="O395" s="32">
        <v>70</v>
      </c>
      <c r="P395" s="32">
        <v>88</v>
      </c>
      <c r="Q395" s="32">
        <v>90</v>
      </c>
      <c r="R395" s="32">
        <v>75</v>
      </c>
      <c r="S395" s="32">
        <v>81</v>
      </c>
      <c r="T395" s="32">
        <v>110</v>
      </c>
      <c r="U395" s="32">
        <v>107</v>
      </c>
    </row>
    <row r="396" spans="7:21" ht="11.25">
      <c r="G396" s="1" t="s">
        <v>325</v>
      </c>
      <c r="L396" s="32">
        <v>62</v>
      </c>
      <c r="M396" s="32">
        <v>66</v>
      </c>
      <c r="N396" s="32">
        <v>69</v>
      </c>
      <c r="O396" s="32">
        <v>64</v>
      </c>
      <c r="P396" s="32">
        <v>66</v>
      </c>
      <c r="Q396" s="32">
        <v>57</v>
      </c>
      <c r="R396" s="32">
        <v>49</v>
      </c>
      <c r="S396" s="32">
        <v>54</v>
      </c>
      <c r="T396" s="32">
        <v>68</v>
      </c>
      <c r="U396" s="32">
        <v>61</v>
      </c>
    </row>
    <row r="397" spans="7:21" ht="11.25">
      <c r="G397" s="1" t="s">
        <v>326</v>
      </c>
      <c r="L397" s="32">
        <v>48</v>
      </c>
      <c r="M397" s="32">
        <v>57</v>
      </c>
      <c r="N397" s="32">
        <v>51</v>
      </c>
      <c r="O397" s="32">
        <v>39</v>
      </c>
      <c r="P397" s="32">
        <v>48</v>
      </c>
      <c r="Q397" s="32">
        <v>43</v>
      </c>
      <c r="R397" s="32">
        <v>45</v>
      </c>
      <c r="S397" s="32">
        <v>49</v>
      </c>
      <c r="T397" s="32">
        <v>69</v>
      </c>
      <c r="U397" s="32">
        <v>74</v>
      </c>
    </row>
    <row r="399" spans="1:21" ht="11.25">
      <c r="A399" s="1">
        <v>1720</v>
      </c>
      <c r="E399" s="1" t="s">
        <v>327</v>
      </c>
      <c r="L399" s="32">
        <f>L400</f>
        <v>72</v>
      </c>
      <c r="M399" s="32">
        <f aca="true" t="shared" si="60" ref="M399:U399">M400</f>
        <v>84</v>
      </c>
      <c r="N399" s="32">
        <f t="shared" si="60"/>
        <v>108</v>
      </c>
      <c r="O399" s="32">
        <f t="shared" si="60"/>
        <v>103</v>
      </c>
      <c r="P399" s="32">
        <f t="shared" si="60"/>
        <v>112</v>
      </c>
      <c r="Q399" s="32">
        <f t="shared" si="60"/>
        <v>130</v>
      </c>
      <c r="R399" s="32">
        <f t="shared" si="60"/>
        <v>165</v>
      </c>
      <c r="S399" s="32">
        <f t="shared" si="60"/>
        <v>186</v>
      </c>
      <c r="T399" s="32">
        <f t="shared" si="60"/>
        <v>278</v>
      </c>
      <c r="U399" s="32">
        <f t="shared" si="60"/>
        <v>270</v>
      </c>
    </row>
    <row r="400" spans="7:21" ht="11.25">
      <c r="G400" s="1" t="s">
        <v>328</v>
      </c>
      <c r="L400" s="32">
        <v>72</v>
      </c>
      <c r="M400" s="32">
        <v>84</v>
      </c>
      <c r="N400" s="32">
        <v>108</v>
      </c>
      <c r="O400" s="32">
        <v>103</v>
      </c>
      <c r="P400" s="32">
        <v>112</v>
      </c>
      <c r="Q400" s="32">
        <v>130</v>
      </c>
      <c r="R400" s="32">
        <v>165</v>
      </c>
      <c r="S400" s="32">
        <v>186</v>
      </c>
      <c r="T400" s="32">
        <v>278</v>
      </c>
      <c r="U400" s="32">
        <v>270</v>
      </c>
    </row>
    <row r="402" spans="1:21" ht="11.25">
      <c r="A402" s="1">
        <v>1740</v>
      </c>
      <c r="E402" s="1" t="s">
        <v>329</v>
      </c>
      <c r="L402" s="32">
        <f>L403</f>
        <v>18</v>
      </c>
      <c r="M402" s="32">
        <f aca="true" t="shared" si="61" ref="M402:U402">M403</f>
        <v>20</v>
      </c>
      <c r="N402" s="32">
        <f t="shared" si="61"/>
        <v>20</v>
      </c>
      <c r="O402" s="32">
        <f t="shared" si="61"/>
        <v>16</v>
      </c>
      <c r="P402" s="32">
        <f t="shared" si="61"/>
        <v>13</v>
      </c>
      <c r="Q402" s="32">
        <f t="shared" si="61"/>
        <v>22</v>
      </c>
      <c r="R402" s="32">
        <f t="shared" si="61"/>
        <v>17</v>
      </c>
      <c r="S402" s="32">
        <f t="shared" si="61"/>
        <v>32</v>
      </c>
      <c r="T402" s="32">
        <f t="shared" si="61"/>
        <v>24</v>
      </c>
      <c r="U402" s="32">
        <f t="shared" si="61"/>
        <v>26</v>
      </c>
    </row>
    <row r="403" spans="7:21" ht="11.25">
      <c r="G403" s="1" t="s">
        <v>330</v>
      </c>
      <c r="L403" s="32">
        <v>18</v>
      </c>
      <c r="M403" s="32">
        <v>20</v>
      </c>
      <c r="N403" s="32">
        <v>20</v>
      </c>
      <c r="O403" s="32">
        <v>16</v>
      </c>
      <c r="P403" s="32">
        <v>13</v>
      </c>
      <c r="Q403" s="32">
        <v>22</v>
      </c>
      <c r="R403" s="32">
        <v>17</v>
      </c>
      <c r="S403" s="32">
        <v>32</v>
      </c>
      <c r="T403" s="32">
        <v>24</v>
      </c>
      <c r="U403" s="32">
        <v>26</v>
      </c>
    </row>
    <row r="405" spans="1:21" ht="11.25">
      <c r="A405" s="1">
        <v>1760</v>
      </c>
      <c r="E405" s="1" t="s">
        <v>331</v>
      </c>
      <c r="L405" s="31">
        <f>SUM(L406:L407)</f>
        <v>61</v>
      </c>
      <c r="M405" s="31">
        <f aca="true" t="shared" si="62" ref="M405:U405">SUM(M406:M407)</f>
        <v>60</v>
      </c>
      <c r="N405" s="31">
        <f t="shared" si="62"/>
        <v>43</v>
      </c>
      <c r="O405" s="31">
        <f t="shared" si="62"/>
        <v>64</v>
      </c>
      <c r="P405" s="31">
        <f t="shared" si="62"/>
        <v>54</v>
      </c>
      <c r="Q405" s="31">
        <f t="shared" si="62"/>
        <v>51</v>
      </c>
      <c r="R405" s="31">
        <f t="shared" si="62"/>
        <v>60</v>
      </c>
      <c r="S405" s="31">
        <f t="shared" si="62"/>
        <v>37</v>
      </c>
      <c r="T405" s="31">
        <f t="shared" si="62"/>
        <v>67</v>
      </c>
      <c r="U405" s="31">
        <f t="shared" si="62"/>
        <v>78</v>
      </c>
    </row>
    <row r="406" spans="7:21" ht="11.25">
      <c r="G406" s="1" t="s">
        <v>332</v>
      </c>
      <c r="L406" s="32">
        <v>38</v>
      </c>
      <c r="M406" s="32">
        <v>35</v>
      </c>
      <c r="N406" s="32">
        <v>24</v>
      </c>
      <c r="O406" s="32">
        <v>38</v>
      </c>
      <c r="P406" s="32">
        <v>36</v>
      </c>
      <c r="Q406" s="32">
        <v>29</v>
      </c>
      <c r="R406" s="32">
        <v>38</v>
      </c>
      <c r="S406" s="32">
        <v>22</v>
      </c>
      <c r="T406" s="32">
        <v>48</v>
      </c>
      <c r="U406" s="32">
        <v>54</v>
      </c>
    </row>
    <row r="407" spans="7:21" ht="11.25">
      <c r="G407" s="1" t="s">
        <v>333</v>
      </c>
      <c r="L407" s="32">
        <v>23</v>
      </c>
      <c r="M407" s="32">
        <v>25</v>
      </c>
      <c r="N407" s="32">
        <v>19</v>
      </c>
      <c r="O407" s="32">
        <v>26</v>
      </c>
      <c r="P407" s="32">
        <v>18</v>
      </c>
      <c r="Q407" s="32">
        <v>22</v>
      </c>
      <c r="R407" s="32">
        <v>22</v>
      </c>
      <c r="S407" s="32">
        <v>15</v>
      </c>
      <c r="T407" s="32">
        <v>19</v>
      </c>
      <c r="U407" s="32">
        <v>24</v>
      </c>
    </row>
    <row r="409" spans="1:21" ht="11.25">
      <c r="A409" s="1">
        <v>1800</v>
      </c>
      <c r="E409" s="1" t="s">
        <v>334</v>
      </c>
      <c r="L409" s="31">
        <f aca="true" t="shared" si="63" ref="L409:U409">SUM(L410:L413)</f>
        <v>7</v>
      </c>
      <c r="M409" s="31">
        <f t="shared" si="63"/>
        <v>12</v>
      </c>
      <c r="N409" s="31">
        <f t="shared" si="63"/>
        <v>15</v>
      </c>
      <c r="O409" s="31">
        <f t="shared" si="63"/>
        <v>8</v>
      </c>
      <c r="P409" s="31">
        <f t="shared" si="63"/>
        <v>6</v>
      </c>
      <c r="Q409" s="31">
        <f t="shared" si="63"/>
        <v>11</v>
      </c>
      <c r="R409" s="31">
        <f t="shared" si="63"/>
        <v>7</v>
      </c>
      <c r="S409" s="31">
        <f t="shared" si="63"/>
        <v>9</v>
      </c>
      <c r="T409" s="31">
        <f t="shared" si="63"/>
        <v>9</v>
      </c>
      <c r="U409" s="31">
        <f t="shared" si="63"/>
        <v>9</v>
      </c>
    </row>
    <row r="410" spans="7:21" ht="11.25">
      <c r="G410" s="1" t="s">
        <v>335</v>
      </c>
      <c r="L410" s="32">
        <v>1</v>
      </c>
      <c r="M410" s="32">
        <v>2</v>
      </c>
      <c r="N410" s="32">
        <v>1</v>
      </c>
      <c r="O410" s="32">
        <v>1</v>
      </c>
      <c r="P410" s="32">
        <v>2</v>
      </c>
      <c r="Q410" s="32">
        <v>1</v>
      </c>
      <c r="R410" s="32">
        <v>2</v>
      </c>
      <c r="S410" s="32">
        <v>2</v>
      </c>
      <c r="T410" s="32">
        <v>2</v>
      </c>
      <c r="U410" s="33">
        <v>0</v>
      </c>
    </row>
    <row r="411" spans="7:21" ht="11.25">
      <c r="G411" s="1" t="s">
        <v>336</v>
      </c>
      <c r="L411" s="33">
        <v>0</v>
      </c>
      <c r="M411" s="33">
        <v>0</v>
      </c>
      <c r="N411" s="33">
        <v>0</v>
      </c>
      <c r="O411" s="33">
        <v>0</v>
      </c>
      <c r="P411" s="33">
        <v>0</v>
      </c>
      <c r="Q411" s="33">
        <v>0</v>
      </c>
      <c r="R411" s="33">
        <v>0</v>
      </c>
      <c r="S411" s="32">
        <v>1</v>
      </c>
      <c r="T411" s="33">
        <v>0</v>
      </c>
      <c r="U411" s="33">
        <v>0</v>
      </c>
    </row>
    <row r="412" spans="7:21" ht="11.25">
      <c r="G412" s="1" t="s">
        <v>337</v>
      </c>
      <c r="L412" s="33">
        <v>0</v>
      </c>
      <c r="M412" s="33">
        <v>0</v>
      </c>
      <c r="N412" s="33">
        <v>0</v>
      </c>
      <c r="O412" s="33">
        <v>0</v>
      </c>
      <c r="P412" s="33">
        <v>0</v>
      </c>
      <c r="Q412" s="32">
        <v>1</v>
      </c>
      <c r="R412" s="32">
        <v>0</v>
      </c>
      <c r="S412" s="32">
        <v>2</v>
      </c>
      <c r="T412" s="33">
        <v>0</v>
      </c>
      <c r="U412" s="32">
        <v>0</v>
      </c>
    </row>
    <row r="413" spans="7:21" ht="11.25">
      <c r="G413" s="1" t="s">
        <v>338</v>
      </c>
      <c r="L413" s="32">
        <v>6</v>
      </c>
      <c r="M413" s="32">
        <v>10</v>
      </c>
      <c r="N413" s="32">
        <v>14</v>
      </c>
      <c r="O413" s="32">
        <v>7</v>
      </c>
      <c r="P413" s="32">
        <v>4</v>
      </c>
      <c r="Q413" s="32">
        <v>9</v>
      </c>
      <c r="R413" s="32">
        <v>5</v>
      </c>
      <c r="S413" s="32">
        <v>4</v>
      </c>
      <c r="T413" s="32">
        <v>7</v>
      </c>
      <c r="U413" s="32">
        <v>9</v>
      </c>
    </row>
    <row r="415" spans="1:21" ht="11.25">
      <c r="A415" s="1">
        <v>1840</v>
      </c>
      <c r="E415" s="1" t="s">
        <v>339</v>
      </c>
      <c r="L415" s="31">
        <f>SUM(L416:L421)</f>
        <v>207</v>
      </c>
      <c r="M415" s="31">
        <f aca="true" t="shared" si="64" ref="M415:U415">SUM(M416:M421)</f>
        <v>262</v>
      </c>
      <c r="N415" s="31">
        <f t="shared" si="64"/>
        <v>237</v>
      </c>
      <c r="O415" s="31">
        <f t="shared" si="64"/>
        <v>216</v>
      </c>
      <c r="P415" s="31">
        <f t="shared" si="64"/>
        <v>265</v>
      </c>
      <c r="Q415" s="31">
        <f t="shared" si="64"/>
        <v>253</v>
      </c>
      <c r="R415" s="31">
        <f t="shared" si="64"/>
        <v>307</v>
      </c>
      <c r="S415" s="31">
        <f t="shared" si="64"/>
        <v>278</v>
      </c>
      <c r="T415" s="31">
        <f t="shared" si="64"/>
        <v>342</v>
      </c>
      <c r="U415" s="31">
        <f t="shared" si="64"/>
        <v>344</v>
      </c>
    </row>
    <row r="416" spans="7:21" ht="11.25">
      <c r="G416" s="1" t="s">
        <v>340</v>
      </c>
      <c r="L416" s="32">
        <v>50</v>
      </c>
      <c r="M416" s="32">
        <v>53</v>
      </c>
      <c r="N416" s="32">
        <v>57</v>
      </c>
      <c r="O416" s="32">
        <v>50</v>
      </c>
      <c r="P416" s="32">
        <v>62</v>
      </c>
      <c r="Q416" s="32">
        <v>65</v>
      </c>
      <c r="R416" s="32">
        <v>73</v>
      </c>
      <c r="S416" s="32">
        <v>64</v>
      </c>
      <c r="T416" s="32">
        <v>88</v>
      </c>
      <c r="U416" s="32">
        <v>91</v>
      </c>
    </row>
    <row r="417" spans="7:21" ht="11.25">
      <c r="G417" s="1" t="s">
        <v>341</v>
      </c>
      <c r="L417" s="32">
        <v>41</v>
      </c>
      <c r="M417" s="32">
        <v>66</v>
      </c>
      <c r="N417" s="32">
        <v>47</v>
      </c>
      <c r="O417" s="32">
        <v>31</v>
      </c>
      <c r="P417" s="32">
        <v>50</v>
      </c>
      <c r="Q417" s="32">
        <v>42</v>
      </c>
      <c r="R417" s="32">
        <v>53</v>
      </c>
      <c r="S417" s="32">
        <v>34</v>
      </c>
      <c r="T417" s="32">
        <v>48</v>
      </c>
      <c r="U417" s="32">
        <v>42</v>
      </c>
    </row>
    <row r="418" spans="7:21" ht="11.25">
      <c r="G418" s="1" t="s">
        <v>241</v>
      </c>
      <c r="L418" s="32">
        <v>83</v>
      </c>
      <c r="M418" s="32">
        <v>103</v>
      </c>
      <c r="N418" s="32">
        <v>90</v>
      </c>
      <c r="O418" s="32">
        <v>95</v>
      </c>
      <c r="P418" s="32">
        <v>108</v>
      </c>
      <c r="Q418" s="32">
        <v>99</v>
      </c>
      <c r="R418" s="32">
        <v>128</v>
      </c>
      <c r="S418" s="32">
        <v>106</v>
      </c>
      <c r="T418" s="32">
        <v>147</v>
      </c>
      <c r="U418" s="32">
        <v>145</v>
      </c>
    </row>
    <row r="419" spans="7:21" ht="11.25">
      <c r="G419" s="1" t="s">
        <v>342</v>
      </c>
      <c r="L419" s="32">
        <v>27</v>
      </c>
      <c r="M419" s="32">
        <v>33</v>
      </c>
      <c r="N419" s="32">
        <v>36</v>
      </c>
      <c r="O419" s="32">
        <v>33</v>
      </c>
      <c r="P419" s="32">
        <v>39</v>
      </c>
      <c r="Q419" s="32">
        <v>39</v>
      </c>
      <c r="R419" s="32">
        <v>43</v>
      </c>
      <c r="S419" s="32">
        <v>65</v>
      </c>
      <c r="T419" s="32">
        <v>53</v>
      </c>
      <c r="U419" s="32">
        <v>63</v>
      </c>
    </row>
    <row r="420" spans="7:21" ht="11.25">
      <c r="G420" s="1" t="s">
        <v>63</v>
      </c>
      <c r="L420" s="32">
        <v>3</v>
      </c>
      <c r="M420" s="32">
        <v>3</v>
      </c>
      <c r="N420" s="32">
        <v>4</v>
      </c>
      <c r="O420" s="32">
        <v>4</v>
      </c>
      <c r="P420" s="32">
        <v>2</v>
      </c>
      <c r="Q420" s="32">
        <v>4</v>
      </c>
      <c r="R420" s="32">
        <v>2</v>
      </c>
      <c r="S420" s="32">
        <v>2</v>
      </c>
      <c r="T420" s="32">
        <v>5</v>
      </c>
      <c r="U420" s="32">
        <v>1</v>
      </c>
    </row>
    <row r="421" spans="7:21" ht="11.25">
      <c r="G421" s="1" t="s">
        <v>343</v>
      </c>
      <c r="L421" s="32">
        <v>3</v>
      </c>
      <c r="M421" s="32">
        <v>4</v>
      </c>
      <c r="N421" s="32">
        <v>3</v>
      </c>
      <c r="O421" s="32">
        <v>3</v>
      </c>
      <c r="P421" s="32">
        <v>4</v>
      </c>
      <c r="Q421" s="32">
        <v>4</v>
      </c>
      <c r="R421" s="32">
        <v>8</v>
      </c>
      <c r="S421" s="32">
        <v>7</v>
      </c>
      <c r="T421" s="32">
        <v>1</v>
      </c>
      <c r="U421" s="32">
        <v>2</v>
      </c>
    </row>
    <row r="423" spans="1:21" ht="11.25">
      <c r="A423" s="1">
        <v>1890</v>
      </c>
      <c r="E423" s="1" t="s">
        <v>1234</v>
      </c>
      <c r="L423" s="9">
        <f>L424</f>
        <v>37</v>
      </c>
      <c r="M423" s="9">
        <f aca="true" t="shared" si="65" ref="M423:U423">M424</f>
        <v>55</v>
      </c>
      <c r="N423" s="9">
        <f t="shared" si="65"/>
        <v>55</v>
      </c>
      <c r="O423" s="9">
        <f t="shared" si="65"/>
        <v>39</v>
      </c>
      <c r="P423" s="9">
        <f t="shared" si="65"/>
        <v>36</v>
      </c>
      <c r="Q423" s="9">
        <f t="shared" si="65"/>
        <v>55</v>
      </c>
      <c r="R423" s="9">
        <f t="shared" si="65"/>
        <v>61</v>
      </c>
      <c r="S423" s="9">
        <f t="shared" si="65"/>
        <v>65</v>
      </c>
      <c r="T423" s="9">
        <f t="shared" si="65"/>
        <v>109</v>
      </c>
      <c r="U423" s="9">
        <f t="shared" si="65"/>
        <v>101</v>
      </c>
    </row>
    <row r="424" spans="7:21" ht="11.25">
      <c r="G424" s="1" t="s">
        <v>443</v>
      </c>
      <c r="L424" s="32">
        <v>37</v>
      </c>
      <c r="M424" s="32">
        <v>55</v>
      </c>
      <c r="N424" s="32">
        <v>55</v>
      </c>
      <c r="O424" s="32">
        <v>39</v>
      </c>
      <c r="P424" s="32">
        <v>36</v>
      </c>
      <c r="Q424" s="32">
        <v>55</v>
      </c>
      <c r="R424" s="32">
        <v>61</v>
      </c>
      <c r="S424" s="32">
        <v>65</v>
      </c>
      <c r="T424" s="32">
        <v>109</v>
      </c>
      <c r="U424" s="32">
        <v>101</v>
      </c>
    </row>
    <row r="426" spans="1:21" ht="11.25">
      <c r="A426" s="1">
        <v>1880</v>
      </c>
      <c r="E426" s="1" t="s">
        <v>344</v>
      </c>
      <c r="L426" s="31">
        <f>SUM(L427:L428)</f>
        <v>21</v>
      </c>
      <c r="M426" s="31">
        <f aca="true" t="shared" si="66" ref="M426:U426">SUM(M427:M428)</f>
        <v>23</v>
      </c>
      <c r="N426" s="31">
        <f t="shared" si="66"/>
        <v>28</v>
      </c>
      <c r="O426" s="31">
        <f t="shared" si="66"/>
        <v>26</v>
      </c>
      <c r="P426" s="31">
        <f t="shared" si="66"/>
        <v>33</v>
      </c>
      <c r="Q426" s="31">
        <f t="shared" si="66"/>
        <v>27</v>
      </c>
      <c r="R426" s="31">
        <f t="shared" si="66"/>
        <v>24</v>
      </c>
      <c r="S426" s="31">
        <f t="shared" si="66"/>
        <v>25</v>
      </c>
      <c r="T426" s="31">
        <f t="shared" si="66"/>
        <v>33</v>
      </c>
      <c r="U426" s="31">
        <f t="shared" si="66"/>
        <v>25</v>
      </c>
    </row>
    <row r="427" spans="7:21" ht="11.25">
      <c r="G427" s="1" t="s">
        <v>345</v>
      </c>
      <c r="L427" s="32">
        <v>10</v>
      </c>
      <c r="M427" s="32">
        <v>11</v>
      </c>
      <c r="N427" s="32">
        <v>13</v>
      </c>
      <c r="O427" s="32">
        <v>14</v>
      </c>
      <c r="P427" s="32">
        <v>14</v>
      </c>
      <c r="Q427" s="32">
        <v>13</v>
      </c>
      <c r="R427" s="32">
        <v>12</v>
      </c>
      <c r="S427" s="32">
        <v>12</v>
      </c>
      <c r="T427" s="32">
        <v>20</v>
      </c>
      <c r="U427" s="32">
        <v>11</v>
      </c>
    </row>
    <row r="428" spans="7:21" ht="11.25">
      <c r="G428" s="1" t="s">
        <v>346</v>
      </c>
      <c r="L428" s="32">
        <v>11</v>
      </c>
      <c r="M428" s="32">
        <v>12</v>
      </c>
      <c r="N428" s="32">
        <v>15</v>
      </c>
      <c r="O428" s="32">
        <v>12</v>
      </c>
      <c r="P428" s="32">
        <v>19</v>
      </c>
      <c r="Q428" s="32">
        <v>14</v>
      </c>
      <c r="R428" s="32">
        <v>12</v>
      </c>
      <c r="S428" s="32">
        <v>13</v>
      </c>
      <c r="T428" s="32">
        <v>13</v>
      </c>
      <c r="U428" s="32">
        <v>14</v>
      </c>
    </row>
    <row r="430" spans="1:21" ht="11.25">
      <c r="A430" s="1">
        <v>1900</v>
      </c>
      <c r="E430" s="1" t="s">
        <v>347</v>
      </c>
      <c r="L430" s="31">
        <f>SUM(L431:L432)</f>
        <v>2</v>
      </c>
      <c r="M430" s="31">
        <f aca="true" t="shared" si="67" ref="M430:U430">SUM(M431:M432)</f>
        <v>5</v>
      </c>
      <c r="N430" s="31">
        <f t="shared" si="67"/>
        <v>5</v>
      </c>
      <c r="O430" s="31">
        <f t="shared" si="67"/>
        <v>1</v>
      </c>
      <c r="P430" s="31">
        <f t="shared" si="67"/>
        <v>8</v>
      </c>
      <c r="Q430" s="31">
        <f t="shared" si="67"/>
        <v>4</v>
      </c>
      <c r="R430" s="31">
        <f t="shared" si="67"/>
        <v>2</v>
      </c>
      <c r="S430" s="31">
        <f t="shared" si="67"/>
        <v>3</v>
      </c>
      <c r="T430" s="31">
        <f t="shared" si="67"/>
        <v>3</v>
      </c>
      <c r="U430" s="31">
        <f t="shared" si="67"/>
        <v>1</v>
      </c>
    </row>
    <row r="431" spans="7:21" ht="11.25">
      <c r="G431" s="1" t="s">
        <v>348</v>
      </c>
      <c r="L431" s="32">
        <v>1</v>
      </c>
      <c r="M431" s="32">
        <v>3</v>
      </c>
      <c r="N431" s="32">
        <v>4</v>
      </c>
      <c r="O431" s="32">
        <v>1</v>
      </c>
      <c r="P431" s="32">
        <v>6</v>
      </c>
      <c r="Q431" s="32">
        <v>4</v>
      </c>
      <c r="R431" s="32">
        <v>1</v>
      </c>
      <c r="S431" s="32">
        <v>3</v>
      </c>
      <c r="T431" s="32">
        <v>2</v>
      </c>
      <c r="U431" s="32">
        <v>1</v>
      </c>
    </row>
    <row r="432" spans="7:21" ht="11.25">
      <c r="G432" s="1" t="s">
        <v>349</v>
      </c>
      <c r="L432" s="32">
        <v>1</v>
      </c>
      <c r="M432" s="32">
        <v>2</v>
      </c>
      <c r="N432" s="32">
        <v>1</v>
      </c>
      <c r="O432" s="33">
        <v>0</v>
      </c>
      <c r="P432" s="32">
        <v>2</v>
      </c>
      <c r="Q432" s="33">
        <v>0</v>
      </c>
      <c r="R432" s="32">
        <v>1</v>
      </c>
      <c r="S432" s="33">
        <v>0</v>
      </c>
      <c r="T432" s="32">
        <v>1</v>
      </c>
      <c r="U432" s="33">
        <v>0</v>
      </c>
    </row>
    <row r="434" spans="1:18" ht="11.25">
      <c r="A434" s="1">
        <v>1920</v>
      </c>
      <c r="E434" s="1" t="s">
        <v>350</v>
      </c>
      <c r="L434" s="31"/>
      <c r="M434" s="31"/>
      <c r="N434" s="31"/>
      <c r="O434" s="31"/>
      <c r="P434" s="31"/>
      <c r="Q434" s="31"/>
      <c r="R434" s="31"/>
    </row>
    <row r="435" ht="11.25">
      <c r="E435" s="1" t="s">
        <v>351</v>
      </c>
    </row>
    <row r="437" spans="1:21" ht="11.25">
      <c r="A437" s="1">
        <v>1922</v>
      </c>
      <c r="E437" s="1" t="s">
        <v>352</v>
      </c>
      <c r="L437" s="31">
        <f>L438+L447</f>
        <v>896</v>
      </c>
      <c r="M437" s="31">
        <f aca="true" t="shared" si="68" ref="M437:T437">M438+M447</f>
        <v>947</v>
      </c>
      <c r="N437" s="31">
        <f t="shared" si="68"/>
        <v>1022</v>
      </c>
      <c r="O437" s="31">
        <f t="shared" si="68"/>
        <v>1021</v>
      </c>
      <c r="P437" s="31">
        <f t="shared" si="68"/>
        <v>1233</v>
      </c>
      <c r="Q437" s="31">
        <f t="shared" si="68"/>
        <v>1279</v>
      </c>
      <c r="R437" s="31">
        <f t="shared" si="68"/>
        <v>1453</v>
      </c>
      <c r="S437" s="31">
        <f t="shared" si="68"/>
        <v>1394</v>
      </c>
      <c r="T437" s="31">
        <f t="shared" si="68"/>
        <v>1768</v>
      </c>
      <c r="U437" s="31">
        <f>U438+U447</f>
        <v>1930</v>
      </c>
    </row>
    <row r="438" spans="3:21" ht="11.25">
      <c r="C438" s="7">
        <v>1920</v>
      </c>
      <c r="F438" s="1" t="s">
        <v>350</v>
      </c>
      <c r="L438" s="34">
        <f aca="true" t="shared" si="69" ref="L438:S438">SUM(L439:L446)</f>
        <v>750</v>
      </c>
      <c r="M438" s="34">
        <f t="shared" si="69"/>
        <v>796</v>
      </c>
      <c r="N438" s="34">
        <f t="shared" si="69"/>
        <v>849</v>
      </c>
      <c r="O438" s="34">
        <f t="shared" si="69"/>
        <v>843</v>
      </c>
      <c r="P438" s="34">
        <f t="shared" si="69"/>
        <v>1033</v>
      </c>
      <c r="Q438" s="34">
        <f t="shared" si="69"/>
        <v>1060</v>
      </c>
      <c r="R438" s="34">
        <f t="shared" si="69"/>
        <v>1202</v>
      </c>
      <c r="S438" s="34">
        <f t="shared" si="69"/>
        <v>1147</v>
      </c>
      <c r="T438" s="34">
        <f>SUM(T439:T446)</f>
        <v>1471</v>
      </c>
      <c r="U438" s="34">
        <f>SUM(U439:U446)</f>
        <v>1644</v>
      </c>
    </row>
    <row r="439" spans="7:21" ht="11.25">
      <c r="G439" s="1" t="s">
        <v>353</v>
      </c>
      <c r="L439" s="32">
        <v>196</v>
      </c>
      <c r="M439" s="32">
        <v>217</v>
      </c>
      <c r="N439" s="32">
        <v>223</v>
      </c>
      <c r="O439" s="32">
        <v>227</v>
      </c>
      <c r="P439" s="32">
        <v>300</v>
      </c>
      <c r="Q439" s="32">
        <v>298</v>
      </c>
      <c r="R439" s="32">
        <v>352</v>
      </c>
      <c r="S439" s="32">
        <v>348</v>
      </c>
      <c r="T439" s="32">
        <v>474</v>
      </c>
      <c r="U439" s="32">
        <v>538</v>
      </c>
    </row>
    <row r="440" spans="7:21" ht="11.25">
      <c r="G440" s="1" t="s">
        <v>354</v>
      </c>
      <c r="L440" s="32">
        <v>209</v>
      </c>
      <c r="M440" s="32">
        <v>211</v>
      </c>
      <c r="N440" s="32">
        <v>236</v>
      </c>
      <c r="O440" s="32">
        <v>225</v>
      </c>
      <c r="P440" s="32">
        <v>271</v>
      </c>
      <c r="Q440" s="32">
        <v>280</v>
      </c>
      <c r="R440" s="32">
        <v>297</v>
      </c>
      <c r="S440" s="32">
        <v>274</v>
      </c>
      <c r="T440" s="32">
        <v>339</v>
      </c>
      <c r="U440" s="32">
        <v>398</v>
      </c>
    </row>
    <row r="441" spans="7:21" ht="11.25">
      <c r="G441" s="1" t="s">
        <v>355</v>
      </c>
      <c r="L441" s="32">
        <v>196</v>
      </c>
      <c r="M441" s="32">
        <v>224</v>
      </c>
      <c r="N441" s="32">
        <v>223</v>
      </c>
      <c r="O441" s="32">
        <v>228</v>
      </c>
      <c r="P441" s="32">
        <v>284</v>
      </c>
      <c r="Q441" s="32">
        <v>288</v>
      </c>
      <c r="R441" s="32">
        <v>339</v>
      </c>
      <c r="S441" s="32">
        <v>331</v>
      </c>
      <c r="T441" s="32">
        <v>422</v>
      </c>
      <c r="U441" s="32">
        <v>457</v>
      </c>
    </row>
    <row r="442" spans="7:21" ht="11.25">
      <c r="G442" s="1" t="s">
        <v>356</v>
      </c>
      <c r="L442" s="32">
        <v>14</v>
      </c>
      <c r="M442" s="32">
        <v>7</v>
      </c>
      <c r="N442" s="32">
        <v>17</v>
      </c>
      <c r="O442" s="32">
        <v>12</v>
      </c>
      <c r="P442" s="32">
        <v>11</v>
      </c>
      <c r="Q442" s="32">
        <v>15</v>
      </c>
      <c r="R442" s="32">
        <v>20</v>
      </c>
      <c r="S442" s="32">
        <v>15</v>
      </c>
      <c r="T442" s="32">
        <v>18</v>
      </c>
      <c r="U442" s="32">
        <v>18</v>
      </c>
    </row>
    <row r="443" spans="7:21" ht="11.25">
      <c r="G443" s="1" t="s">
        <v>357</v>
      </c>
      <c r="L443" s="32">
        <v>3</v>
      </c>
      <c r="M443" s="32">
        <v>4</v>
      </c>
      <c r="N443" s="32">
        <v>1</v>
      </c>
      <c r="O443" s="32">
        <v>2</v>
      </c>
      <c r="P443" s="32">
        <v>3</v>
      </c>
      <c r="Q443" s="32">
        <v>3</v>
      </c>
      <c r="R443" s="32">
        <v>3</v>
      </c>
      <c r="S443" s="33">
        <v>0</v>
      </c>
      <c r="T443" s="32">
        <v>3</v>
      </c>
      <c r="U443" s="32">
        <v>4</v>
      </c>
    </row>
    <row r="444" spans="7:21" ht="11.25">
      <c r="G444" s="1" t="s">
        <v>358</v>
      </c>
      <c r="L444" s="32">
        <v>17</v>
      </c>
      <c r="M444" s="32">
        <v>6</v>
      </c>
      <c r="N444" s="32">
        <v>5</v>
      </c>
      <c r="O444" s="32">
        <v>7</v>
      </c>
      <c r="P444" s="32">
        <v>5</v>
      </c>
      <c r="Q444" s="32">
        <v>5</v>
      </c>
      <c r="R444" s="32">
        <v>5</v>
      </c>
      <c r="S444" s="32">
        <v>5</v>
      </c>
      <c r="T444" s="32">
        <v>6</v>
      </c>
      <c r="U444" s="32">
        <v>4</v>
      </c>
    </row>
    <row r="445" spans="7:21" ht="11.25">
      <c r="G445" s="1" t="s">
        <v>359</v>
      </c>
      <c r="L445" s="32">
        <v>47</v>
      </c>
      <c r="M445" s="32">
        <v>52</v>
      </c>
      <c r="N445" s="32">
        <v>62</v>
      </c>
      <c r="O445" s="32">
        <v>62</v>
      </c>
      <c r="P445" s="32">
        <v>60</v>
      </c>
      <c r="Q445" s="32">
        <v>72</v>
      </c>
      <c r="R445" s="32">
        <v>76</v>
      </c>
      <c r="S445" s="32">
        <v>69</v>
      </c>
      <c r="T445" s="32">
        <v>81</v>
      </c>
      <c r="U445" s="32">
        <v>87</v>
      </c>
    </row>
    <row r="446" spans="7:21" ht="11.25">
      <c r="G446" s="1" t="s">
        <v>360</v>
      </c>
      <c r="L446" s="32">
        <v>68</v>
      </c>
      <c r="M446" s="32">
        <v>75</v>
      </c>
      <c r="N446" s="32">
        <v>82</v>
      </c>
      <c r="O446" s="32">
        <v>80</v>
      </c>
      <c r="P446" s="32">
        <v>99</v>
      </c>
      <c r="Q446" s="32">
        <v>99</v>
      </c>
      <c r="R446" s="32">
        <v>110</v>
      </c>
      <c r="S446" s="32">
        <v>105</v>
      </c>
      <c r="T446" s="32">
        <v>128</v>
      </c>
      <c r="U446" s="32">
        <v>138</v>
      </c>
    </row>
    <row r="447" spans="3:21" ht="11.25">
      <c r="C447" s="7">
        <v>2800</v>
      </c>
      <c r="F447" s="1" t="s">
        <v>361</v>
      </c>
      <c r="L447" s="31">
        <f>SUM(L448:L455)</f>
        <v>146</v>
      </c>
      <c r="M447" s="31">
        <f aca="true" t="shared" si="70" ref="M447:U447">SUM(M448:M455)</f>
        <v>151</v>
      </c>
      <c r="N447" s="31">
        <f t="shared" si="70"/>
        <v>173</v>
      </c>
      <c r="O447" s="31">
        <f t="shared" si="70"/>
        <v>178</v>
      </c>
      <c r="P447" s="31">
        <f t="shared" si="70"/>
        <v>200</v>
      </c>
      <c r="Q447" s="31">
        <f t="shared" si="70"/>
        <v>219</v>
      </c>
      <c r="R447" s="31">
        <f t="shared" si="70"/>
        <v>251</v>
      </c>
      <c r="S447" s="31">
        <f t="shared" si="70"/>
        <v>247</v>
      </c>
      <c r="T447" s="31">
        <f t="shared" si="70"/>
        <v>297</v>
      </c>
      <c r="U447" s="31">
        <f t="shared" si="70"/>
        <v>286</v>
      </c>
    </row>
    <row r="448" spans="7:21" ht="11.25">
      <c r="G448" s="1" t="s">
        <v>362</v>
      </c>
      <c r="L448" s="32">
        <v>2</v>
      </c>
      <c r="M448" s="32">
        <v>2</v>
      </c>
      <c r="N448" s="32">
        <v>1</v>
      </c>
      <c r="O448" s="32">
        <v>1</v>
      </c>
      <c r="P448" s="32">
        <v>1</v>
      </c>
      <c r="Q448" s="32">
        <v>4</v>
      </c>
      <c r="R448" s="32">
        <v>3</v>
      </c>
      <c r="S448" s="32">
        <v>3</v>
      </c>
      <c r="T448" s="32">
        <v>8</v>
      </c>
      <c r="U448" s="32">
        <v>6</v>
      </c>
    </row>
    <row r="449" spans="7:21" ht="11.25">
      <c r="G449" s="1" t="s">
        <v>363</v>
      </c>
      <c r="L449" s="32">
        <v>3</v>
      </c>
      <c r="M449" s="32">
        <v>10</v>
      </c>
      <c r="N449" s="32">
        <v>5</v>
      </c>
      <c r="O449" s="32">
        <v>6</v>
      </c>
      <c r="P449" s="32">
        <v>5</v>
      </c>
      <c r="Q449" s="32">
        <v>10</v>
      </c>
      <c r="R449" s="32">
        <v>11</v>
      </c>
      <c r="S449" s="32">
        <v>14</v>
      </c>
      <c r="T449" s="32">
        <v>15</v>
      </c>
      <c r="U449" s="32">
        <v>17</v>
      </c>
    </row>
    <row r="450" spans="7:19" ht="11.25">
      <c r="G450" s="1" t="s">
        <v>364</v>
      </c>
      <c r="L450" s="32"/>
      <c r="M450" s="32"/>
      <c r="N450" s="32"/>
      <c r="O450" s="32"/>
      <c r="P450" s="32"/>
      <c r="Q450" s="32"/>
      <c r="R450" s="32"/>
      <c r="S450" s="32"/>
    </row>
    <row r="451" spans="1:19" ht="11.25">
      <c r="A451" s="1">
        <v>1922</v>
      </c>
      <c r="E451" s="1" t="s">
        <v>352</v>
      </c>
      <c r="L451" s="32"/>
      <c r="M451" s="32"/>
      <c r="N451" s="32"/>
      <c r="O451" s="32"/>
      <c r="P451" s="32"/>
      <c r="Q451" s="32"/>
      <c r="R451" s="32"/>
      <c r="S451" s="32"/>
    </row>
    <row r="452" spans="3:19" ht="11.25">
      <c r="C452" s="7">
        <v>2800</v>
      </c>
      <c r="F452" s="1" t="s">
        <v>361</v>
      </c>
      <c r="L452" s="32"/>
      <c r="M452" s="32"/>
      <c r="N452" s="32"/>
      <c r="O452" s="32"/>
      <c r="P452" s="32"/>
      <c r="Q452" s="32"/>
      <c r="R452" s="32"/>
      <c r="S452" s="32"/>
    </row>
    <row r="453" spans="7:19" ht="11.25">
      <c r="G453" s="1" t="s">
        <v>364</v>
      </c>
      <c r="L453" s="32"/>
      <c r="M453" s="32"/>
      <c r="N453" s="32"/>
      <c r="O453" s="32"/>
      <c r="P453" s="32"/>
      <c r="Q453" s="32"/>
      <c r="R453" s="32"/>
      <c r="S453" s="32"/>
    </row>
    <row r="454" spans="7:21" ht="11.25">
      <c r="G454" s="1" t="s">
        <v>365</v>
      </c>
      <c r="L454" s="32">
        <v>10</v>
      </c>
      <c r="M454" s="32">
        <v>11</v>
      </c>
      <c r="N454" s="32">
        <v>13</v>
      </c>
      <c r="O454" s="32">
        <v>13</v>
      </c>
      <c r="P454" s="32">
        <v>14</v>
      </c>
      <c r="Q454" s="32">
        <v>11</v>
      </c>
      <c r="R454" s="32">
        <v>7</v>
      </c>
      <c r="S454" s="32">
        <v>10</v>
      </c>
      <c r="T454" s="32">
        <v>10</v>
      </c>
      <c r="U454" s="32">
        <v>20</v>
      </c>
    </row>
    <row r="455" spans="7:21" ht="11.25">
      <c r="G455" s="1" t="s">
        <v>366</v>
      </c>
      <c r="L455" s="32">
        <v>131</v>
      </c>
      <c r="M455" s="32">
        <v>128</v>
      </c>
      <c r="N455" s="32">
        <v>154</v>
      </c>
      <c r="O455" s="32">
        <v>158</v>
      </c>
      <c r="P455" s="32">
        <v>180</v>
      </c>
      <c r="Q455" s="32">
        <v>194</v>
      </c>
      <c r="R455" s="32">
        <v>230</v>
      </c>
      <c r="S455" s="32">
        <v>220</v>
      </c>
      <c r="T455" s="32">
        <v>264</v>
      </c>
      <c r="U455" s="32">
        <v>243</v>
      </c>
    </row>
    <row r="457" spans="1:21" ht="11.25">
      <c r="A457" s="1">
        <v>1930</v>
      </c>
      <c r="E457" s="1" t="s">
        <v>367</v>
      </c>
      <c r="L457" s="2" t="s">
        <v>116</v>
      </c>
      <c r="M457" s="2" t="s">
        <v>116</v>
      </c>
      <c r="N457" s="2" t="s">
        <v>116</v>
      </c>
      <c r="O457" s="2" t="s">
        <v>116</v>
      </c>
      <c r="P457" s="2" t="s">
        <v>116</v>
      </c>
      <c r="Q457" s="2" t="s">
        <v>116</v>
      </c>
      <c r="R457" s="2" t="s">
        <v>116</v>
      </c>
      <c r="S457" s="2" t="s">
        <v>116</v>
      </c>
      <c r="T457" s="2" t="s">
        <v>116</v>
      </c>
      <c r="U457" s="2" t="s">
        <v>116</v>
      </c>
    </row>
    <row r="458" ht="11.25">
      <c r="E458" s="1" t="s">
        <v>147</v>
      </c>
    </row>
    <row r="459" ht="11.25">
      <c r="E459" s="1" t="s">
        <v>148</v>
      </c>
    </row>
    <row r="461" spans="1:21" ht="11.25">
      <c r="A461" s="1">
        <v>1950</v>
      </c>
      <c r="E461" s="1" t="s">
        <v>368</v>
      </c>
      <c r="L461" s="9">
        <f>SUM(L462:L463)</f>
        <v>1</v>
      </c>
      <c r="M461" s="9">
        <f aca="true" t="shared" si="71" ref="M461:U461">SUM(M462:M463)</f>
        <v>2</v>
      </c>
      <c r="N461" s="9">
        <f t="shared" si="71"/>
        <v>6</v>
      </c>
      <c r="O461" s="9">
        <f t="shared" si="71"/>
        <v>0</v>
      </c>
      <c r="P461" s="9">
        <f t="shared" si="71"/>
        <v>3</v>
      </c>
      <c r="Q461" s="9">
        <f t="shared" si="71"/>
        <v>1</v>
      </c>
      <c r="R461" s="9">
        <f t="shared" si="71"/>
        <v>5</v>
      </c>
      <c r="S461" s="9">
        <f t="shared" si="71"/>
        <v>1</v>
      </c>
      <c r="T461" s="9">
        <f t="shared" si="71"/>
        <v>6</v>
      </c>
      <c r="U461" s="9">
        <f t="shared" si="71"/>
        <v>5</v>
      </c>
    </row>
    <row r="462" spans="7:21" ht="11.25">
      <c r="G462" s="1" t="s">
        <v>369</v>
      </c>
      <c r="L462" s="33">
        <v>0</v>
      </c>
      <c r="M462" s="33">
        <v>0</v>
      </c>
      <c r="N462" s="32">
        <v>4</v>
      </c>
      <c r="O462" s="33">
        <v>0</v>
      </c>
      <c r="P462" s="32">
        <v>2</v>
      </c>
      <c r="Q462" s="33">
        <v>0</v>
      </c>
      <c r="R462" s="32">
        <v>4</v>
      </c>
      <c r="S462" s="32">
        <v>1</v>
      </c>
      <c r="T462" s="32">
        <v>5</v>
      </c>
      <c r="U462" s="32">
        <v>4</v>
      </c>
    </row>
    <row r="463" spans="7:21" ht="11.25">
      <c r="G463" s="1" t="s">
        <v>370</v>
      </c>
      <c r="L463" s="32">
        <v>1</v>
      </c>
      <c r="M463" s="32">
        <v>2</v>
      </c>
      <c r="N463" s="32">
        <v>2</v>
      </c>
      <c r="O463" s="33">
        <v>0</v>
      </c>
      <c r="P463" s="32">
        <v>1</v>
      </c>
      <c r="Q463" s="32">
        <v>1</v>
      </c>
      <c r="R463" s="32">
        <v>1</v>
      </c>
      <c r="S463" s="33">
        <v>0</v>
      </c>
      <c r="T463" s="32">
        <v>1</v>
      </c>
      <c r="U463" s="32">
        <v>1</v>
      </c>
    </row>
    <row r="465" spans="1:21" ht="11.25">
      <c r="A465" s="1">
        <v>1960</v>
      </c>
      <c r="E465" s="1" t="s">
        <v>371</v>
      </c>
      <c r="L465" s="31">
        <f>SUM(L466:L468)</f>
        <v>43</v>
      </c>
      <c r="M465" s="31">
        <f aca="true" t="shared" si="72" ref="M465:U465">SUM(M466:M468)</f>
        <v>41</v>
      </c>
      <c r="N465" s="31">
        <f t="shared" si="72"/>
        <v>45</v>
      </c>
      <c r="O465" s="31">
        <f t="shared" si="72"/>
        <v>40</v>
      </c>
      <c r="P465" s="31">
        <f t="shared" si="72"/>
        <v>39</v>
      </c>
      <c r="Q465" s="31">
        <f t="shared" si="72"/>
        <v>43</v>
      </c>
      <c r="R465" s="31">
        <f t="shared" si="72"/>
        <v>46</v>
      </c>
      <c r="S465" s="31">
        <f t="shared" si="72"/>
        <v>42</v>
      </c>
      <c r="T465" s="31">
        <f t="shared" si="72"/>
        <v>50</v>
      </c>
      <c r="U465" s="31">
        <f t="shared" si="72"/>
        <v>82</v>
      </c>
    </row>
    <row r="466" spans="7:21" ht="11.25">
      <c r="G466" s="1" t="s">
        <v>372</v>
      </c>
      <c r="L466" s="32">
        <v>10</v>
      </c>
      <c r="M466" s="32">
        <v>9</v>
      </c>
      <c r="N466" s="32">
        <v>7</v>
      </c>
      <c r="O466" s="32">
        <v>4</v>
      </c>
      <c r="P466" s="32">
        <v>5</v>
      </c>
      <c r="Q466" s="32">
        <v>16</v>
      </c>
      <c r="R466" s="32">
        <v>6</v>
      </c>
      <c r="S466" s="32">
        <v>5</v>
      </c>
      <c r="T466" s="32">
        <v>11</v>
      </c>
      <c r="U466" s="32">
        <v>22</v>
      </c>
    </row>
    <row r="467" spans="7:21" ht="11.25">
      <c r="G467" s="1" t="s">
        <v>373</v>
      </c>
      <c r="L467" s="32">
        <v>19</v>
      </c>
      <c r="M467" s="32">
        <v>20</v>
      </c>
      <c r="N467" s="32">
        <v>18</v>
      </c>
      <c r="O467" s="32">
        <v>20</v>
      </c>
      <c r="P467" s="32">
        <v>19</v>
      </c>
      <c r="Q467" s="32">
        <v>11</v>
      </c>
      <c r="R467" s="32">
        <v>16</v>
      </c>
      <c r="S467" s="32">
        <v>15</v>
      </c>
      <c r="T467" s="32">
        <v>18</v>
      </c>
      <c r="U467" s="32">
        <v>22</v>
      </c>
    </row>
    <row r="468" spans="7:21" ht="11.25">
      <c r="G468" s="1" t="s">
        <v>374</v>
      </c>
      <c r="L468" s="32">
        <v>14</v>
      </c>
      <c r="M468" s="32">
        <v>12</v>
      </c>
      <c r="N468" s="32">
        <v>20</v>
      </c>
      <c r="O468" s="32">
        <v>16</v>
      </c>
      <c r="P468" s="32">
        <v>15</v>
      </c>
      <c r="Q468" s="32">
        <v>16</v>
      </c>
      <c r="R468" s="32">
        <v>24</v>
      </c>
      <c r="S468" s="32">
        <v>22</v>
      </c>
      <c r="T468" s="32">
        <v>21</v>
      </c>
      <c r="U468" s="32">
        <v>38</v>
      </c>
    </row>
    <row r="470" spans="1:21" ht="11.25">
      <c r="A470" s="1">
        <v>2000</v>
      </c>
      <c r="E470" s="1" t="s">
        <v>375</v>
      </c>
      <c r="L470" s="31">
        <f>SUM(L471:L474)</f>
        <v>318</v>
      </c>
      <c r="M470" s="31">
        <f aca="true" t="shared" si="73" ref="M470:U470">SUM(M471:M474)</f>
        <v>313</v>
      </c>
      <c r="N470" s="31">
        <f t="shared" si="73"/>
        <v>274</v>
      </c>
      <c r="O470" s="31">
        <f t="shared" si="73"/>
        <v>250</v>
      </c>
      <c r="P470" s="31">
        <f t="shared" si="73"/>
        <v>204</v>
      </c>
      <c r="Q470" s="31">
        <f t="shared" si="73"/>
        <v>247</v>
      </c>
      <c r="R470" s="31">
        <f t="shared" si="73"/>
        <v>276</v>
      </c>
      <c r="S470" s="31">
        <f t="shared" si="73"/>
        <v>274</v>
      </c>
      <c r="T470" s="31">
        <f t="shared" si="73"/>
        <v>348</v>
      </c>
      <c r="U470" s="31">
        <f t="shared" si="73"/>
        <v>325</v>
      </c>
    </row>
    <row r="471" spans="7:21" ht="11.25">
      <c r="G471" s="1" t="s">
        <v>376</v>
      </c>
      <c r="L471" s="32">
        <v>15</v>
      </c>
      <c r="M471" s="32">
        <v>20</v>
      </c>
      <c r="N471" s="32">
        <v>23</v>
      </c>
      <c r="O471" s="32">
        <v>6</v>
      </c>
      <c r="P471" s="32">
        <v>11</v>
      </c>
      <c r="Q471" s="32">
        <v>9</v>
      </c>
      <c r="R471" s="32">
        <v>9</v>
      </c>
      <c r="S471" s="32">
        <v>11</v>
      </c>
      <c r="T471" s="32">
        <v>14</v>
      </c>
      <c r="U471" s="32">
        <v>16</v>
      </c>
    </row>
    <row r="472" spans="7:21" ht="11.25">
      <c r="G472" s="1" t="s">
        <v>269</v>
      </c>
      <c r="L472" s="32">
        <v>53</v>
      </c>
      <c r="M472" s="32">
        <v>50</v>
      </c>
      <c r="N472" s="32">
        <v>43</v>
      </c>
      <c r="O472" s="32">
        <v>52</v>
      </c>
      <c r="P472" s="32">
        <v>42</v>
      </c>
      <c r="Q472" s="32">
        <v>54</v>
      </c>
      <c r="R472" s="32">
        <v>68</v>
      </c>
      <c r="S472" s="32">
        <v>67</v>
      </c>
      <c r="T472" s="32">
        <v>74</v>
      </c>
      <c r="U472" s="32">
        <v>63</v>
      </c>
    </row>
    <row r="473" spans="7:21" ht="11.25">
      <c r="G473" s="1" t="s">
        <v>377</v>
      </c>
      <c r="L473" s="32">
        <v>27</v>
      </c>
      <c r="M473" s="32">
        <v>34</v>
      </c>
      <c r="N473" s="32">
        <v>40</v>
      </c>
      <c r="O473" s="32">
        <v>26</v>
      </c>
      <c r="P473" s="32">
        <v>24</v>
      </c>
      <c r="Q473" s="32">
        <v>22</v>
      </c>
      <c r="R473" s="32">
        <v>40</v>
      </c>
      <c r="S473" s="32">
        <v>31</v>
      </c>
      <c r="T473" s="32">
        <v>40</v>
      </c>
      <c r="U473" s="32">
        <v>57</v>
      </c>
    </row>
    <row r="474" spans="7:21" ht="11.25">
      <c r="G474" s="1" t="s">
        <v>21</v>
      </c>
      <c r="L474" s="32">
        <v>223</v>
      </c>
      <c r="M474" s="32">
        <v>209</v>
      </c>
      <c r="N474" s="32">
        <v>168</v>
      </c>
      <c r="O474" s="32">
        <v>166</v>
      </c>
      <c r="P474" s="32">
        <v>127</v>
      </c>
      <c r="Q474" s="32">
        <v>162</v>
      </c>
      <c r="R474" s="32">
        <v>159</v>
      </c>
      <c r="S474" s="32">
        <v>165</v>
      </c>
      <c r="T474" s="32">
        <v>220</v>
      </c>
      <c r="U474" s="32">
        <v>189</v>
      </c>
    </row>
    <row r="475" spans="12:19" ht="11.25">
      <c r="L475" s="32"/>
      <c r="M475" s="32"/>
      <c r="N475" s="32"/>
      <c r="O475" s="32"/>
      <c r="P475" s="32"/>
      <c r="Q475" s="32"/>
      <c r="R475" s="32"/>
      <c r="S475" s="32"/>
    </row>
    <row r="476" spans="1:21" ht="11.25">
      <c r="A476" s="1">
        <v>2020</v>
      </c>
      <c r="E476" s="1" t="s">
        <v>378</v>
      </c>
      <c r="L476" s="31">
        <f aca="true" t="shared" si="74" ref="L476:U476">SUM(L477:L478)</f>
        <v>30</v>
      </c>
      <c r="M476" s="31">
        <f t="shared" si="74"/>
        <v>28</v>
      </c>
      <c r="N476" s="31">
        <f t="shared" si="74"/>
        <v>42</v>
      </c>
      <c r="O476" s="31">
        <f t="shared" si="74"/>
        <v>40</v>
      </c>
      <c r="P476" s="31">
        <f t="shared" si="74"/>
        <v>43</v>
      </c>
      <c r="Q476" s="31">
        <f t="shared" si="74"/>
        <v>34</v>
      </c>
      <c r="R476" s="31">
        <f t="shared" si="74"/>
        <v>24</v>
      </c>
      <c r="S476" s="31">
        <f>SUM(S477:S478)</f>
        <v>33</v>
      </c>
      <c r="T476" s="31">
        <f t="shared" si="74"/>
        <v>54</v>
      </c>
      <c r="U476" s="31">
        <f t="shared" si="74"/>
        <v>41</v>
      </c>
    </row>
    <row r="477" spans="7:21" ht="11.25">
      <c r="G477" s="1" t="s">
        <v>379</v>
      </c>
      <c r="L477" s="32">
        <v>2</v>
      </c>
      <c r="M477" s="32">
        <v>1</v>
      </c>
      <c r="N477" s="32">
        <v>2</v>
      </c>
      <c r="O477" s="32">
        <v>1</v>
      </c>
      <c r="P477" s="32">
        <v>1</v>
      </c>
      <c r="Q477" s="32">
        <v>3</v>
      </c>
      <c r="R477" s="33">
        <v>0</v>
      </c>
      <c r="S477" s="32">
        <v>1</v>
      </c>
      <c r="T477" s="32">
        <v>6</v>
      </c>
      <c r="U477" s="32">
        <v>3</v>
      </c>
    </row>
    <row r="478" spans="7:21" ht="11.25">
      <c r="G478" s="1" t="s">
        <v>380</v>
      </c>
      <c r="L478" s="32">
        <v>28</v>
      </c>
      <c r="M478" s="32">
        <v>27</v>
      </c>
      <c r="N478" s="32">
        <v>40</v>
      </c>
      <c r="O478" s="32">
        <v>39</v>
      </c>
      <c r="P478" s="32">
        <v>42</v>
      </c>
      <c r="Q478" s="32">
        <v>31</v>
      </c>
      <c r="R478" s="32">
        <v>24</v>
      </c>
      <c r="S478" s="32">
        <v>32</v>
      </c>
      <c r="T478" s="32">
        <v>48</v>
      </c>
      <c r="U478" s="32">
        <v>38</v>
      </c>
    </row>
    <row r="480" spans="1:21" ht="11.25">
      <c r="A480" s="1">
        <v>2030</v>
      </c>
      <c r="E480" s="1" t="s">
        <v>381</v>
      </c>
      <c r="L480" s="31">
        <f>SUM(L481:L482)</f>
        <v>8</v>
      </c>
      <c r="M480" s="31">
        <f aca="true" t="shared" si="75" ref="M480:U480">SUM(M481:M482)</f>
        <v>8</v>
      </c>
      <c r="N480" s="31">
        <f t="shared" si="75"/>
        <v>4</v>
      </c>
      <c r="O480" s="31">
        <f t="shared" si="75"/>
        <v>4</v>
      </c>
      <c r="P480" s="31">
        <f t="shared" si="75"/>
        <v>9</v>
      </c>
      <c r="Q480" s="31">
        <f t="shared" si="75"/>
        <v>12</v>
      </c>
      <c r="R480" s="31">
        <f t="shared" si="75"/>
        <v>4</v>
      </c>
      <c r="S480" s="31">
        <f t="shared" si="75"/>
        <v>6</v>
      </c>
      <c r="T480" s="31">
        <f t="shared" si="75"/>
        <v>13</v>
      </c>
      <c r="U480" s="31">
        <f t="shared" si="75"/>
        <v>14</v>
      </c>
    </row>
    <row r="481" spans="7:21" ht="11.25">
      <c r="G481" s="1" t="s">
        <v>382</v>
      </c>
      <c r="L481" s="33">
        <v>0</v>
      </c>
      <c r="M481" s="33">
        <v>0</v>
      </c>
      <c r="N481" s="33">
        <v>0</v>
      </c>
      <c r="O481" s="33">
        <v>0</v>
      </c>
      <c r="P481" s="32">
        <v>2</v>
      </c>
      <c r="Q481" s="32">
        <v>1</v>
      </c>
      <c r="R481" s="33">
        <v>0</v>
      </c>
      <c r="S481" s="32">
        <v>1</v>
      </c>
      <c r="T481" s="33">
        <v>0</v>
      </c>
      <c r="U481" s="32">
        <v>1</v>
      </c>
    </row>
    <row r="482" spans="7:21" ht="11.25">
      <c r="G482" s="1" t="s">
        <v>383</v>
      </c>
      <c r="L482" s="32">
        <v>8</v>
      </c>
      <c r="M482" s="32">
        <v>8</v>
      </c>
      <c r="N482" s="32">
        <v>4</v>
      </c>
      <c r="O482" s="32">
        <v>4</v>
      </c>
      <c r="P482" s="32">
        <v>7</v>
      </c>
      <c r="Q482" s="32">
        <v>11</v>
      </c>
      <c r="R482" s="32">
        <v>4</v>
      </c>
      <c r="S482" s="32">
        <v>5</v>
      </c>
      <c r="T482" s="32">
        <v>13</v>
      </c>
      <c r="U482" s="32">
        <v>13</v>
      </c>
    </row>
    <row r="484" spans="1:21" ht="11.25">
      <c r="A484" s="1">
        <v>2040</v>
      </c>
      <c r="E484" s="1" t="s">
        <v>384</v>
      </c>
      <c r="L484" s="32">
        <f>L485</f>
        <v>15</v>
      </c>
      <c r="M484" s="32">
        <f aca="true" t="shared" si="76" ref="M484:U484">M485</f>
        <v>10</v>
      </c>
      <c r="N484" s="32">
        <f t="shared" si="76"/>
        <v>8</v>
      </c>
      <c r="O484" s="32">
        <f t="shared" si="76"/>
        <v>10</v>
      </c>
      <c r="P484" s="32">
        <f t="shared" si="76"/>
        <v>18</v>
      </c>
      <c r="Q484" s="32">
        <f t="shared" si="76"/>
        <v>24</v>
      </c>
      <c r="R484" s="32">
        <f t="shared" si="76"/>
        <v>14</v>
      </c>
      <c r="S484" s="32">
        <f t="shared" si="76"/>
        <v>21</v>
      </c>
      <c r="T484" s="32">
        <f t="shared" si="76"/>
        <v>30</v>
      </c>
      <c r="U484" s="32">
        <f t="shared" si="76"/>
        <v>15</v>
      </c>
    </row>
    <row r="485" spans="7:21" ht="11.25">
      <c r="G485" s="1" t="s">
        <v>385</v>
      </c>
      <c r="L485" s="32">
        <v>15</v>
      </c>
      <c r="M485" s="32">
        <v>10</v>
      </c>
      <c r="N485" s="32">
        <v>8</v>
      </c>
      <c r="O485" s="32">
        <v>10</v>
      </c>
      <c r="P485" s="32">
        <v>18</v>
      </c>
      <c r="Q485" s="32">
        <v>24</v>
      </c>
      <c r="R485" s="32">
        <v>14</v>
      </c>
      <c r="S485" s="32">
        <v>21</v>
      </c>
      <c r="T485" s="32">
        <v>30</v>
      </c>
      <c r="U485" s="32">
        <v>15</v>
      </c>
    </row>
    <row r="487" spans="1:18" ht="11.25">
      <c r="A487" s="1">
        <v>2080</v>
      </c>
      <c r="E487" s="1" t="s">
        <v>386</v>
      </c>
      <c r="L487" s="31"/>
      <c r="M487" s="31"/>
      <c r="N487" s="31"/>
      <c r="O487" s="31"/>
      <c r="P487" s="31"/>
      <c r="Q487" s="31"/>
      <c r="R487" s="31"/>
    </row>
    <row r="488" ht="11.25">
      <c r="E488" s="1" t="s">
        <v>220</v>
      </c>
    </row>
    <row r="490" spans="1:21" ht="11.25">
      <c r="A490" s="1">
        <v>2082</v>
      </c>
      <c r="E490" s="1" t="s">
        <v>387</v>
      </c>
      <c r="L490" s="31">
        <f>L491+L493+L499</f>
        <v>543</v>
      </c>
      <c r="M490" s="31">
        <f aca="true" t="shared" si="77" ref="M490:T490">M491+M493+M499</f>
        <v>506</v>
      </c>
      <c r="N490" s="31">
        <f t="shared" si="77"/>
        <v>592</v>
      </c>
      <c r="O490" s="31">
        <f t="shared" si="77"/>
        <v>639</v>
      </c>
      <c r="P490" s="31">
        <f t="shared" si="77"/>
        <v>726</v>
      </c>
      <c r="Q490" s="31">
        <f t="shared" si="77"/>
        <v>775</v>
      </c>
      <c r="R490" s="31">
        <f t="shared" si="77"/>
        <v>787</v>
      </c>
      <c r="S490" s="31">
        <f t="shared" si="77"/>
        <v>826</v>
      </c>
      <c r="T490" s="31">
        <f t="shared" si="77"/>
        <v>1113</v>
      </c>
      <c r="U490" s="31">
        <f>U491+U493+U499</f>
        <v>1143</v>
      </c>
    </row>
    <row r="491" spans="3:21" ht="11.25">
      <c r="C491" s="7">
        <v>1125</v>
      </c>
      <c r="F491" s="1" t="s">
        <v>219</v>
      </c>
      <c r="L491" s="32">
        <f>L492</f>
        <v>160</v>
      </c>
      <c r="M491" s="32">
        <f aca="true" t="shared" si="78" ref="M491:U491">M492</f>
        <v>148</v>
      </c>
      <c r="N491" s="32">
        <f t="shared" si="78"/>
        <v>187</v>
      </c>
      <c r="O491" s="32">
        <f t="shared" si="78"/>
        <v>216</v>
      </c>
      <c r="P491" s="32">
        <f t="shared" si="78"/>
        <v>257</v>
      </c>
      <c r="Q491" s="32">
        <f t="shared" si="78"/>
        <v>290</v>
      </c>
      <c r="R491" s="32">
        <f t="shared" si="78"/>
        <v>288</v>
      </c>
      <c r="S491" s="32">
        <f t="shared" si="78"/>
        <v>330</v>
      </c>
      <c r="T491" s="32">
        <f t="shared" si="78"/>
        <v>446</v>
      </c>
      <c r="U491" s="32">
        <f t="shared" si="78"/>
        <v>476</v>
      </c>
    </row>
    <row r="492" spans="7:21" ht="11.25">
      <c r="G492" s="1" t="s">
        <v>388</v>
      </c>
      <c r="L492" s="32">
        <v>160</v>
      </c>
      <c r="M492" s="32">
        <v>148</v>
      </c>
      <c r="N492" s="32">
        <v>187</v>
      </c>
      <c r="O492" s="32">
        <v>216</v>
      </c>
      <c r="P492" s="32">
        <v>257</v>
      </c>
      <c r="Q492" s="32">
        <v>290</v>
      </c>
      <c r="R492" s="32">
        <v>288</v>
      </c>
      <c r="S492" s="32">
        <v>330</v>
      </c>
      <c r="T492" s="32">
        <v>446</v>
      </c>
      <c r="U492" s="32">
        <v>476</v>
      </c>
    </row>
    <row r="493" spans="3:21" ht="11.25">
      <c r="C493" s="7">
        <v>2080</v>
      </c>
      <c r="F493" s="1" t="s">
        <v>386</v>
      </c>
      <c r="L493" s="31">
        <f>SUM(L494:L498)</f>
        <v>346</v>
      </c>
      <c r="M493" s="31">
        <f aca="true" t="shared" si="79" ref="M493:U493">SUM(M494:M498)</f>
        <v>321</v>
      </c>
      <c r="N493" s="31">
        <f t="shared" si="79"/>
        <v>375</v>
      </c>
      <c r="O493" s="31">
        <f t="shared" si="79"/>
        <v>378</v>
      </c>
      <c r="P493" s="31">
        <f t="shared" si="79"/>
        <v>413</v>
      </c>
      <c r="Q493" s="31">
        <f t="shared" si="79"/>
        <v>430</v>
      </c>
      <c r="R493" s="31">
        <f t="shared" si="79"/>
        <v>439</v>
      </c>
      <c r="S493" s="31">
        <f t="shared" si="79"/>
        <v>435</v>
      </c>
      <c r="T493" s="31">
        <f t="shared" si="79"/>
        <v>581</v>
      </c>
      <c r="U493" s="31">
        <f t="shared" si="79"/>
        <v>572</v>
      </c>
    </row>
    <row r="494" spans="7:21" ht="11.25">
      <c r="G494" s="1" t="s">
        <v>389</v>
      </c>
      <c r="L494" s="32">
        <v>48</v>
      </c>
      <c r="M494" s="32">
        <v>43</v>
      </c>
      <c r="N494" s="32">
        <v>43</v>
      </c>
      <c r="O494" s="32">
        <v>46</v>
      </c>
      <c r="P494" s="32">
        <v>58</v>
      </c>
      <c r="Q494" s="32">
        <v>63</v>
      </c>
      <c r="R494" s="32">
        <v>60</v>
      </c>
      <c r="S494" s="32">
        <v>56</v>
      </c>
      <c r="T494" s="32">
        <v>69</v>
      </c>
      <c r="U494" s="32">
        <v>83</v>
      </c>
    </row>
    <row r="495" spans="7:21" ht="11.25">
      <c r="G495" s="1" t="s">
        <v>390</v>
      </c>
      <c r="L495" s="32">
        <v>47</v>
      </c>
      <c r="M495" s="32">
        <v>42</v>
      </c>
      <c r="N495" s="32">
        <v>53</v>
      </c>
      <c r="O495" s="32">
        <v>51</v>
      </c>
      <c r="P495" s="32">
        <v>67</v>
      </c>
      <c r="Q495" s="32">
        <v>67</v>
      </c>
      <c r="R495" s="32">
        <v>74</v>
      </c>
      <c r="S495" s="32">
        <v>65</v>
      </c>
      <c r="T495" s="32">
        <v>93</v>
      </c>
      <c r="U495" s="32">
        <v>79</v>
      </c>
    </row>
    <row r="496" spans="7:21" ht="11.25">
      <c r="G496" s="1" t="s">
        <v>391</v>
      </c>
      <c r="L496" s="32">
        <v>74</v>
      </c>
      <c r="M496" s="32">
        <v>57</v>
      </c>
      <c r="N496" s="32">
        <v>93</v>
      </c>
      <c r="O496" s="32">
        <v>87</v>
      </c>
      <c r="P496" s="32">
        <v>69</v>
      </c>
      <c r="Q496" s="32">
        <v>72</v>
      </c>
      <c r="R496" s="32">
        <v>80</v>
      </c>
      <c r="S496" s="32">
        <v>68</v>
      </c>
      <c r="T496" s="32">
        <v>118</v>
      </c>
      <c r="U496" s="32">
        <v>103</v>
      </c>
    </row>
    <row r="497" spans="7:21" ht="11.25">
      <c r="G497" s="1" t="s">
        <v>78</v>
      </c>
      <c r="L497" s="32">
        <v>35</v>
      </c>
      <c r="M497" s="32">
        <v>43</v>
      </c>
      <c r="N497" s="32">
        <v>42</v>
      </c>
      <c r="O497" s="32">
        <v>46</v>
      </c>
      <c r="P497" s="32">
        <v>60</v>
      </c>
      <c r="Q497" s="32">
        <v>55</v>
      </c>
      <c r="R497" s="32">
        <v>60</v>
      </c>
      <c r="S497" s="32">
        <v>63</v>
      </c>
      <c r="T497" s="32">
        <v>87</v>
      </c>
      <c r="U497" s="32">
        <v>95</v>
      </c>
    </row>
    <row r="498" spans="7:21" ht="11.25">
      <c r="G498" s="1" t="s">
        <v>137</v>
      </c>
      <c r="L498" s="32">
        <v>142</v>
      </c>
      <c r="M498" s="32">
        <v>136</v>
      </c>
      <c r="N498" s="32">
        <v>144</v>
      </c>
      <c r="O498" s="32">
        <v>148</v>
      </c>
      <c r="P498" s="32">
        <v>159</v>
      </c>
      <c r="Q498" s="32">
        <v>173</v>
      </c>
      <c r="R498" s="32">
        <v>165</v>
      </c>
      <c r="S498" s="32">
        <v>183</v>
      </c>
      <c r="T498" s="32">
        <v>214</v>
      </c>
      <c r="U498" s="32">
        <v>212</v>
      </c>
    </row>
    <row r="499" spans="3:21" ht="11.25">
      <c r="C499" s="7">
        <v>3060</v>
      </c>
      <c r="F499" s="1" t="s">
        <v>392</v>
      </c>
      <c r="L499" s="32">
        <f>L500</f>
        <v>37</v>
      </c>
      <c r="M499" s="32">
        <f aca="true" t="shared" si="80" ref="M499:U499">M500</f>
        <v>37</v>
      </c>
      <c r="N499" s="32">
        <f t="shared" si="80"/>
        <v>30</v>
      </c>
      <c r="O499" s="32">
        <f t="shared" si="80"/>
        <v>45</v>
      </c>
      <c r="P499" s="32">
        <f t="shared" si="80"/>
        <v>56</v>
      </c>
      <c r="Q499" s="32">
        <f t="shared" si="80"/>
        <v>55</v>
      </c>
      <c r="R499" s="32">
        <f t="shared" si="80"/>
        <v>60</v>
      </c>
      <c r="S499" s="32">
        <f t="shared" si="80"/>
        <v>61</v>
      </c>
      <c r="T499" s="32">
        <f t="shared" si="80"/>
        <v>86</v>
      </c>
      <c r="U499" s="32">
        <f t="shared" si="80"/>
        <v>95</v>
      </c>
    </row>
    <row r="500" spans="7:21" ht="11.25">
      <c r="G500" s="1" t="s">
        <v>393</v>
      </c>
      <c r="L500" s="32">
        <v>37</v>
      </c>
      <c r="M500" s="32">
        <v>37</v>
      </c>
      <c r="N500" s="32">
        <v>30</v>
      </c>
      <c r="O500" s="32">
        <v>45</v>
      </c>
      <c r="P500" s="32">
        <v>56</v>
      </c>
      <c r="Q500" s="32">
        <v>55</v>
      </c>
      <c r="R500" s="32">
        <v>60</v>
      </c>
      <c r="S500" s="32">
        <v>61</v>
      </c>
      <c r="T500" s="32">
        <v>86</v>
      </c>
      <c r="U500" s="32">
        <v>95</v>
      </c>
    </row>
    <row r="502" spans="1:21" ht="11.25">
      <c r="A502" s="1">
        <v>2120</v>
      </c>
      <c r="E502" s="1" t="s">
        <v>394</v>
      </c>
      <c r="L502" s="31">
        <f>SUM(L503:L505)</f>
        <v>48</v>
      </c>
      <c r="M502" s="31">
        <f aca="true" t="shared" si="81" ref="M502:U502">SUM(M503:M505)</f>
        <v>53</v>
      </c>
      <c r="N502" s="31">
        <f t="shared" si="81"/>
        <v>48</v>
      </c>
      <c r="O502" s="31">
        <f t="shared" si="81"/>
        <v>46</v>
      </c>
      <c r="P502" s="31">
        <f t="shared" si="81"/>
        <v>56</v>
      </c>
      <c r="Q502" s="31">
        <f t="shared" si="81"/>
        <v>70</v>
      </c>
      <c r="R502" s="31">
        <f t="shared" si="81"/>
        <v>67</v>
      </c>
      <c r="S502" s="31">
        <f t="shared" si="81"/>
        <v>75</v>
      </c>
      <c r="T502" s="31">
        <f t="shared" si="81"/>
        <v>128</v>
      </c>
      <c r="U502" s="31">
        <f t="shared" si="81"/>
        <v>145</v>
      </c>
    </row>
    <row r="503" spans="7:22" ht="11.25">
      <c r="G503" s="1" t="s">
        <v>354</v>
      </c>
      <c r="L503" s="32">
        <v>5</v>
      </c>
      <c r="M503" s="32">
        <v>9</v>
      </c>
      <c r="N503" s="32">
        <v>5</v>
      </c>
      <c r="O503" s="32">
        <v>6</v>
      </c>
      <c r="P503" s="32">
        <v>11</v>
      </c>
      <c r="Q503" s="32">
        <v>12</v>
      </c>
      <c r="R503" s="32">
        <v>13</v>
      </c>
      <c r="S503" s="32">
        <v>17</v>
      </c>
      <c r="T503" s="32">
        <v>33</v>
      </c>
      <c r="U503" s="32">
        <v>39</v>
      </c>
      <c r="V503" s="33"/>
    </row>
    <row r="504" spans="7:21" ht="11.25">
      <c r="G504" s="1" t="s">
        <v>395</v>
      </c>
      <c r="L504" s="32">
        <v>40</v>
      </c>
      <c r="M504" s="32">
        <v>38</v>
      </c>
      <c r="N504" s="32">
        <v>42</v>
      </c>
      <c r="O504" s="32">
        <v>37</v>
      </c>
      <c r="P504" s="32">
        <v>41</v>
      </c>
      <c r="Q504" s="32">
        <v>54</v>
      </c>
      <c r="R504" s="32">
        <v>52</v>
      </c>
      <c r="S504" s="32">
        <v>55</v>
      </c>
      <c r="T504" s="32">
        <v>91</v>
      </c>
      <c r="U504" s="32">
        <v>90</v>
      </c>
    </row>
    <row r="505" spans="7:21" ht="11.25">
      <c r="G505" s="1" t="s">
        <v>396</v>
      </c>
      <c r="L505" s="32">
        <v>3</v>
      </c>
      <c r="M505" s="32">
        <v>6</v>
      </c>
      <c r="N505" s="32">
        <v>1</v>
      </c>
      <c r="O505" s="32">
        <v>3</v>
      </c>
      <c r="P505" s="32">
        <v>4</v>
      </c>
      <c r="Q505" s="32">
        <v>4</v>
      </c>
      <c r="R505" s="32">
        <v>2</v>
      </c>
      <c r="S505" s="32">
        <v>3</v>
      </c>
      <c r="T505" s="32">
        <v>4</v>
      </c>
      <c r="U505" s="32">
        <v>16</v>
      </c>
    </row>
    <row r="507" spans="1:18" ht="11.25">
      <c r="A507" s="1">
        <v>2160</v>
      </c>
      <c r="E507" s="1" t="s">
        <v>397</v>
      </c>
      <c r="L507" s="31"/>
      <c r="M507" s="31"/>
      <c r="N507" s="31"/>
      <c r="O507" s="31"/>
      <c r="P507" s="31"/>
      <c r="Q507" s="31"/>
      <c r="R507" s="31"/>
    </row>
    <row r="508" ht="11.25">
      <c r="E508" s="1" t="s">
        <v>51</v>
      </c>
    </row>
    <row r="510" spans="1:21" ht="11.25">
      <c r="A510" s="1">
        <v>2162</v>
      </c>
      <c r="E510" s="1" t="s">
        <v>398</v>
      </c>
      <c r="L510" s="31">
        <f>L511+L519+L526</f>
        <v>1626</v>
      </c>
      <c r="M510" s="31">
        <f aca="true" t="shared" si="82" ref="M510:T510">M511+M519+M526</f>
        <v>1792</v>
      </c>
      <c r="N510" s="31">
        <f t="shared" si="82"/>
        <v>1746</v>
      </c>
      <c r="O510" s="31">
        <f t="shared" si="82"/>
        <v>1902</v>
      </c>
      <c r="P510" s="31">
        <f t="shared" si="82"/>
        <v>1934</v>
      </c>
      <c r="Q510" s="31">
        <f t="shared" si="82"/>
        <v>1841</v>
      </c>
      <c r="R510" s="31">
        <f t="shared" si="82"/>
        <v>2156</v>
      </c>
      <c r="S510" s="31">
        <f t="shared" si="82"/>
        <v>1925</v>
      </c>
      <c r="T510" s="31">
        <f t="shared" si="82"/>
        <v>2364</v>
      </c>
      <c r="U510" s="31">
        <f>U511+U519+U526</f>
        <v>2539</v>
      </c>
    </row>
    <row r="511" spans="3:21" ht="11.25">
      <c r="C511" s="25" t="s">
        <v>49</v>
      </c>
      <c r="F511" s="1" t="s">
        <v>50</v>
      </c>
      <c r="L511" s="31">
        <f>SUM(L512:L518)</f>
        <v>236</v>
      </c>
      <c r="M511" s="31">
        <f aca="true" t="shared" si="83" ref="M511:T511">SUM(M512:M518)</f>
        <v>273</v>
      </c>
      <c r="N511" s="31">
        <f t="shared" si="83"/>
        <v>226</v>
      </c>
      <c r="O511" s="31">
        <f t="shared" si="83"/>
        <v>283</v>
      </c>
      <c r="P511" s="31">
        <f t="shared" si="83"/>
        <v>331</v>
      </c>
      <c r="Q511" s="31">
        <f t="shared" si="83"/>
        <v>299</v>
      </c>
      <c r="R511" s="31">
        <f t="shared" si="83"/>
        <v>369</v>
      </c>
      <c r="S511" s="31">
        <f t="shared" si="83"/>
        <v>359</v>
      </c>
      <c r="T511" s="31">
        <f t="shared" si="83"/>
        <v>388</v>
      </c>
      <c r="U511" s="31">
        <f>SUM(U512:U518)</f>
        <v>488</v>
      </c>
    </row>
    <row r="512" spans="7:21" ht="11.25">
      <c r="G512" s="1" t="s">
        <v>399</v>
      </c>
      <c r="L512" s="32">
        <v>18</v>
      </c>
      <c r="M512" s="32">
        <v>27</v>
      </c>
      <c r="N512" s="32">
        <v>23</v>
      </c>
      <c r="O512" s="32">
        <v>39</v>
      </c>
      <c r="P512" s="32">
        <v>28</v>
      </c>
      <c r="Q512" s="32">
        <v>20</v>
      </c>
      <c r="R512" s="32">
        <v>22</v>
      </c>
      <c r="S512" s="32">
        <v>12</v>
      </c>
      <c r="T512" s="32">
        <v>24</v>
      </c>
      <c r="U512" s="32">
        <v>30</v>
      </c>
    </row>
    <row r="513" spans="7:21" ht="11.25">
      <c r="G513" s="1" t="s">
        <v>400</v>
      </c>
      <c r="L513" s="32">
        <v>30</v>
      </c>
      <c r="M513" s="32">
        <v>49</v>
      </c>
      <c r="N513" s="32">
        <v>32</v>
      </c>
      <c r="O513" s="32">
        <v>42</v>
      </c>
      <c r="P513" s="32">
        <v>56</v>
      </c>
      <c r="Q513" s="32">
        <v>56</v>
      </c>
      <c r="R513" s="32">
        <v>89</v>
      </c>
      <c r="S513" s="32">
        <v>63</v>
      </c>
      <c r="T513" s="32">
        <v>75</v>
      </c>
      <c r="U513" s="32">
        <v>81</v>
      </c>
    </row>
    <row r="514" spans="7:19" ht="11.25">
      <c r="G514" s="1" t="s">
        <v>364</v>
      </c>
      <c r="L514" s="32"/>
      <c r="M514" s="32"/>
      <c r="N514" s="32"/>
      <c r="O514" s="32"/>
      <c r="P514" s="32"/>
      <c r="Q514" s="32"/>
      <c r="R514" s="32"/>
      <c r="S514" s="32"/>
    </row>
    <row r="515" spans="1:19" ht="11.25">
      <c r="A515" s="1">
        <v>2162</v>
      </c>
      <c r="E515" s="1" t="s">
        <v>398</v>
      </c>
      <c r="L515" s="32"/>
      <c r="M515" s="32"/>
      <c r="N515" s="32"/>
      <c r="O515" s="32"/>
      <c r="P515" s="32"/>
      <c r="Q515" s="32"/>
      <c r="R515" s="32"/>
      <c r="S515" s="32"/>
    </row>
    <row r="516" spans="3:19" ht="11.25">
      <c r="C516" s="25" t="s">
        <v>49</v>
      </c>
      <c r="F516" s="1" t="s">
        <v>50</v>
      </c>
      <c r="L516" s="32"/>
      <c r="M516" s="32"/>
      <c r="N516" s="32"/>
      <c r="O516" s="32"/>
      <c r="P516" s="32"/>
      <c r="Q516" s="32"/>
      <c r="R516" s="32"/>
      <c r="S516" s="32"/>
    </row>
    <row r="517" spans="7:19" ht="11.25">
      <c r="G517" s="1" t="s">
        <v>364</v>
      </c>
      <c r="L517" s="32"/>
      <c r="M517" s="32"/>
      <c r="N517" s="32"/>
      <c r="O517" s="32"/>
      <c r="P517" s="32"/>
      <c r="Q517" s="32"/>
      <c r="R517" s="32"/>
      <c r="S517" s="32"/>
    </row>
    <row r="518" spans="7:21" ht="11.25">
      <c r="G518" s="1" t="s">
        <v>401</v>
      </c>
      <c r="L518" s="32">
        <v>188</v>
      </c>
      <c r="M518" s="32">
        <v>197</v>
      </c>
      <c r="N518" s="32">
        <v>171</v>
      </c>
      <c r="O518" s="32">
        <v>202</v>
      </c>
      <c r="P518" s="32">
        <v>247</v>
      </c>
      <c r="Q518" s="32">
        <v>223</v>
      </c>
      <c r="R518" s="32">
        <v>258</v>
      </c>
      <c r="S518" s="32">
        <v>284</v>
      </c>
      <c r="T518" s="32">
        <v>289</v>
      </c>
      <c r="U518" s="32">
        <v>377</v>
      </c>
    </row>
    <row r="519" spans="3:21" ht="11.25">
      <c r="C519" s="7">
        <v>2160</v>
      </c>
      <c r="F519" s="1" t="s">
        <v>397</v>
      </c>
      <c r="L519" s="31">
        <f>SUM(L520:L525)</f>
        <v>1342</v>
      </c>
      <c r="M519" s="31">
        <f aca="true" t="shared" si="84" ref="M519:U519">SUM(M520:M525)</f>
        <v>1464</v>
      </c>
      <c r="N519" s="31">
        <f t="shared" si="84"/>
        <v>1435</v>
      </c>
      <c r="O519" s="31">
        <f t="shared" si="84"/>
        <v>1564</v>
      </c>
      <c r="P519" s="31">
        <f t="shared" si="84"/>
        <v>1537</v>
      </c>
      <c r="Q519" s="31">
        <f t="shared" si="84"/>
        <v>1484</v>
      </c>
      <c r="R519" s="31">
        <f t="shared" si="84"/>
        <v>1727</v>
      </c>
      <c r="S519" s="31">
        <f t="shared" si="84"/>
        <v>1500</v>
      </c>
      <c r="T519" s="31">
        <f t="shared" si="84"/>
        <v>1915</v>
      </c>
      <c r="U519" s="31">
        <f t="shared" si="84"/>
        <v>1964</v>
      </c>
    </row>
    <row r="520" spans="7:21" ht="11.25">
      <c r="G520" s="1" t="s">
        <v>402</v>
      </c>
      <c r="L520" s="32">
        <v>18</v>
      </c>
      <c r="M520" s="32">
        <v>22</v>
      </c>
      <c r="N520" s="32">
        <v>18</v>
      </c>
      <c r="O520" s="32">
        <v>22</v>
      </c>
      <c r="P520" s="32">
        <v>22</v>
      </c>
      <c r="Q520" s="32">
        <v>21</v>
      </c>
      <c r="R520" s="32">
        <v>21</v>
      </c>
      <c r="S520" s="32">
        <v>36</v>
      </c>
      <c r="T520" s="32">
        <v>31</v>
      </c>
      <c r="U520" s="32">
        <v>39</v>
      </c>
    </row>
    <row r="521" spans="7:21" ht="11.25">
      <c r="G521" s="1" t="s">
        <v>403</v>
      </c>
      <c r="L521" s="32">
        <v>236</v>
      </c>
      <c r="M521" s="32">
        <v>271</v>
      </c>
      <c r="N521" s="32">
        <v>245</v>
      </c>
      <c r="O521" s="32">
        <v>267</v>
      </c>
      <c r="P521" s="32">
        <v>255</v>
      </c>
      <c r="Q521" s="32">
        <v>232</v>
      </c>
      <c r="R521" s="32">
        <v>240</v>
      </c>
      <c r="S521" s="32">
        <v>201</v>
      </c>
      <c r="T521" s="32">
        <v>275</v>
      </c>
      <c r="U521" s="32">
        <v>266</v>
      </c>
    </row>
    <row r="522" spans="7:21" ht="11.25">
      <c r="G522" s="1" t="s">
        <v>169</v>
      </c>
      <c r="L522" s="32">
        <v>14</v>
      </c>
      <c r="M522" s="32">
        <v>21</v>
      </c>
      <c r="N522" s="32">
        <v>21</v>
      </c>
      <c r="O522" s="32">
        <v>22</v>
      </c>
      <c r="P522" s="32">
        <v>35</v>
      </c>
      <c r="Q522" s="32">
        <v>24</v>
      </c>
      <c r="R522" s="32">
        <v>42</v>
      </c>
      <c r="S522" s="32">
        <v>27</v>
      </c>
      <c r="T522" s="32">
        <v>47</v>
      </c>
      <c r="U522" s="32">
        <v>55</v>
      </c>
    </row>
    <row r="523" spans="7:21" ht="11.25">
      <c r="G523" s="1" t="s">
        <v>404</v>
      </c>
      <c r="L523" s="32">
        <v>672</v>
      </c>
      <c r="M523" s="32">
        <v>730</v>
      </c>
      <c r="N523" s="32">
        <v>735</v>
      </c>
      <c r="O523" s="32">
        <v>809</v>
      </c>
      <c r="P523" s="32">
        <v>757</v>
      </c>
      <c r="Q523" s="32">
        <v>759</v>
      </c>
      <c r="R523" s="32">
        <v>891</v>
      </c>
      <c r="S523" s="32">
        <v>772</v>
      </c>
      <c r="T523" s="32">
        <v>958</v>
      </c>
      <c r="U523" s="32">
        <v>1005</v>
      </c>
    </row>
    <row r="524" spans="7:21" ht="11.25">
      <c r="G524" s="1" t="s">
        <v>163</v>
      </c>
      <c r="L524" s="32">
        <v>41</v>
      </c>
      <c r="M524" s="32">
        <v>43</v>
      </c>
      <c r="N524" s="32">
        <v>30</v>
      </c>
      <c r="O524" s="32">
        <v>26</v>
      </c>
      <c r="P524" s="32">
        <v>24</v>
      </c>
      <c r="Q524" s="32">
        <v>22</v>
      </c>
      <c r="R524" s="32">
        <v>34</v>
      </c>
      <c r="S524" s="32">
        <v>30</v>
      </c>
      <c r="T524" s="32">
        <v>35</v>
      </c>
      <c r="U524" s="32">
        <v>33</v>
      </c>
    </row>
    <row r="525" spans="7:21" ht="11.25">
      <c r="G525" s="1" t="s">
        <v>405</v>
      </c>
      <c r="L525" s="32">
        <v>361</v>
      </c>
      <c r="M525" s="32">
        <v>377</v>
      </c>
      <c r="N525" s="32">
        <v>386</v>
      </c>
      <c r="O525" s="32">
        <v>418</v>
      </c>
      <c r="P525" s="32">
        <v>444</v>
      </c>
      <c r="Q525" s="32">
        <v>426</v>
      </c>
      <c r="R525" s="32">
        <v>499</v>
      </c>
      <c r="S525" s="32">
        <v>434</v>
      </c>
      <c r="T525" s="32">
        <v>569</v>
      </c>
      <c r="U525" s="32">
        <v>566</v>
      </c>
    </row>
    <row r="526" spans="3:21" ht="11.25">
      <c r="C526" s="7">
        <v>2640</v>
      </c>
      <c r="F526" s="1" t="s">
        <v>406</v>
      </c>
      <c r="L526" s="32">
        <f>L527</f>
        <v>48</v>
      </c>
      <c r="M526" s="32">
        <f aca="true" t="shared" si="85" ref="M526:U526">M527</f>
        <v>55</v>
      </c>
      <c r="N526" s="32">
        <f t="shared" si="85"/>
        <v>85</v>
      </c>
      <c r="O526" s="32">
        <f t="shared" si="85"/>
        <v>55</v>
      </c>
      <c r="P526" s="32">
        <f t="shared" si="85"/>
        <v>66</v>
      </c>
      <c r="Q526" s="32">
        <f t="shared" si="85"/>
        <v>58</v>
      </c>
      <c r="R526" s="32">
        <f t="shared" si="85"/>
        <v>60</v>
      </c>
      <c r="S526" s="32">
        <f t="shared" si="85"/>
        <v>66</v>
      </c>
      <c r="T526" s="32">
        <f t="shared" si="85"/>
        <v>61</v>
      </c>
      <c r="U526" s="32">
        <f t="shared" si="85"/>
        <v>87</v>
      </c>
    </row>
    <row r="527" spans="7:21" ht="11.25">
      <c r="G527" s="1" t="s">
        <v>407</v>
      </c>
      <c r="L527" s="32">
        <v>48</v>
      </c>
      <c r="M527" s="32">
        <v>55</v>
      </c>
      <c r="N527" s="32">
        <v>85</v>
      </c>
      <c r="O527" s="32">
        <v>55</v>
      </c>
      <c r="P527" s="32">
        <v>66</v>
      </c>
      <c r="Q527" s="32">
        <v>58</v>
      </c>
      <c r="R527" s="32">
        <v>60</v>
      </c>
      <c r="S527" s="32">
        <v>66</v>
      </c>
      <c r="T527" s="32">
        <v>61</v>
      </c>
      <c r="U527" s="32">
        <v>87</v>
      </c>
    </row>
    <row r="529" spans="1:21" ht="11.25">
      <c r="A529" s="1">
        <v>2180</v>
      </c>
      <c r="E529" s="1" t="s">
        <v>408</v>
      </c>
      <c r="L529" s="31">
        <f aca="true" t="shared" si="86" ref="L529:R529">SUM(L530:L531)</f>
        <v>2</v>
      </c>
      <c r="M529" s="31">
        <f t="shared" si="86"/>
        <v>2</v>
      </c>
      <c r="N529" s="31">
        <f t="shared" si="86"/>
        <v>9</v>
      </c>
      <c r="O529" s="31">
        <f t="shared" si="86"/>
        <v>1</v>
      </c>
      <c r="P529" s="31">
        <f t="shared" si="86"/>
        <v>6</v>
      </c>
      <c r="Q529" s="31">
        <f t="shared" si="86"/>
        <v>10</v>
      </c>
      <c r="R529" s="31">
        <f t="shared" si="86"/>
        <v>7</v>
      </c>
      <c r="S529" s="31">
        <f>SUM(S530:S531)</f>
        <v>7</v>
      </c>
      <c r="T529" s="31">
        <f>SUM(T530:T531)</f>
        <v>12</v>
      </c>
      <c r="U529" s="31">
        <f>SUM(U530:U531)</f>
        <v>11</v>
      </c>
    </row>
    <row r="530" spans="7:21" ht="11.25">
      <c r="G530" s="1" t="s">
        <v>409</v>
      </c>
      <c r="L530" s="32">
        <v>1</v>
      </c>
      <c r="M530" s="32">
        <v>1</v>
      </c>
      <c r="N530" s="32">
        <v>7</v>
      </c>
      <c r="O530" s="32">
        <v>1</v>
      </c>
      <c r="P530" s="32">
        <v>2</v>
      </c>
      <c r="Q530" s="32">
        <v>3</v>
      </c>
      <c r="R530" s="32">
        <v>2</v>
      </c>
      <c r="S530" s="32">
        <v>3</v>
      </c>
      <c r="T530" s="32">
        <v>7</v>
      </c>
      <c r="U530" s="32">
        <v>5</v>
      </c>
    </row>
    <row r="531" spans="7:21" ht="11.25">
      <c r="G531" s="1" t="s">
        <v>410</v>
      </c>
      <c r="L531" s="32">
        <v>1</v>
      </c>
      <c r="M531" s="32">
        <v>1</v>
      </c>
      <c r="N531" s="32">
        <v>2</v>
      </c>
      <c r="O531" s="33">
        <v>0</v>
      </c>
      <c r="P531" s="32">
        <v>4</v>
      </c>
      <c r="Q531" s="32">
        <v>7</v>
      </c>
      <c r="R531" s="32">
        <v>5</v>
      </c>
      <c r="S531" s="32">
        <v>4</v>
      </c>
      <c r="T531" s="32">
        <v>5</v>
      </c>
      <c r="U531" s="32">
        <v>6</v>
      </c>
    </row>
    <row r="533" spans="1:21" ht="11.25">
      <c r="A533" s="1">
        <v>2190</v>
      </c>
      <c r="E533" s="1" t="s">
        <v>411</v>
      </c>
      <c r="L533" s="32">
        <f>L534</f>
        <v>12</v>
      </c>
      <c r="M533" s="32">
        <f aca="true" t="shared" si="87" ref="M533:U533">M534</f>
        <v>13</v>
      </c>
      <c r="N533" s="32">
        <f t="shared" si="87"/>
        <v>11</v>
      </c>
      <c r="O533" s="32">
        <f t="shared" si="87"/>
        <v>8</v>
      </c>
      <c r="P533" s="32">
        <f t="shared" si="87"/>
        <v>13</v>
      </c>
      <c r="Q533" s="32">
        <f t="shared" si="87"/>
        <v>10</v>
      </c>
      <c r="R533" s="32">
        <f t="shared" si="87"/>
        <v>6</v>
      </c>
      <c r="S533" s="32">
        <f t="shared" si="87"/>
        <v>13</v>
      </c>
      <c r="T533" s="32">
        <f t="shared" si="87"/>
        <v>11</v>
      </c>
      <c r="U533" s="32">
        <f t="shared" si="87"/>
        <v>17</v>
      </c>
    </row>
    <row r="534" spans="7:21" ht="11.25">
      <c r="G534" s="1" t="s">
        <v>412</v>
      </c>
      <c r="L534" s="32">
        <v>12</v>
      </c>
      <c r="M534" s="32">
        <v>13</v>
      </c>
      <c r="N534" s="32">
        <v>11</v>
      </c>
      <c r="O534" s="32">
        <v>8</v>
      </c>
      <c r="P534" s="32">
        <v>13</v>
      </c>
      <c r="Q534" s="32">
        <v>10</v>
      </c>
      <c r="R534" s="32">
        <v>6</v>
      </c>
      <c r="S534" s="32">
        <v>13</v>
      </c>
      <c r="T534" s="32">
        <v>11</v>
      </c>
      <c r="U534" s="32">
        <v>17</v>
      </c>
    </row>
    <row r="536" spans="1:21" ht="11.25">
      <c r="A536" s="1">
        <v>2200</v>
      </c>
      <c r="E536" s="1" t="s">
        <v>413</v>
      </c>
      <c r="L536" s="32">
        <f>L537</f>
        <v>13</v>
      </c>
      <c r="M536" s="32">
        <f aca="true" t="shared" si="88" ref="M536:U536">M537</f>
        <v>24</v>
      </c>
      <c r="N536" s="32">
        <f t="shared" si="88"/>
        <v>11</v>
      </c>
      <c r="O536" s="32">
        <f t="shared" si="88"/>
        <v>11</v>
      </c>
      <c r="P536" s="32">
        <f t="shared" si="88"/>
        <v>5</v>
      </c>
      <c r="Q536" s="32">
        <f t="shared" si="88"/>
        <v>9</v>
      </c>
      <c r="R536" s="32">
        <f t="shared" si="88"/>
        <v>7</v>
      </c>
      <c r="S536" s="32">
        <f t="shared" si="88"/>
        <v>8</v>
      </c>
      <c r="T536" s="32">
        <f t="shared" si="88"/>
        <v>13</v>
      </c>
      <c r="U536" s="32">
        <f t="shared" si="88"/>
        <v>12</v>
      </c>
    </row>
    <row r="537" spans="7:21" ht="11.25">
      <c r="G537" s="1" t="s">
        <v>414</v>
      </c>
      <c r="L537" s="32">
        <v>13</v>
      </c>
      <c r="M537" s="32">
        <v>24</v>
      </c>
      <c r="N537" s="32">
        <v>11</v>
      </c>
      <c r="O537" s="32">
        <v>11</v>
      </c>
      <c r="P537" s="32">
        <v>5</v>
      </c>
      <c r="Q537" s="32">
        <v>9</v>
      </c>
      <c r="R537" s="32">
        <v>7</v>
      </c>
      <c r="S537" s="32">
        <v>8</v>
      </c>
      <c r="T537" s="32">
        <v>13</v>
      </c>
      <c r="U537" s="32">
        <v>12</v>
      </c>
    </row>
    <row r="539" spans="1:21" ht="11.25">
      <c r="A539" s="1">
        <v>2240</v>
      </c>
      <c r="E539" s="1" t="s">
        <v>415</v>
      </c>
      <c r="L539" s="31">
        <f>SUM(L540:L541)</f>
        <v>10</v>
      </c>
      <c r="M539" s="31">
        <f aca="true" t="shared" si="89" ref="M539:U539">SUM(M540:M541)</f>
        <v>15</v>
      </c>
      <c r="N539" s="31">
        <f t="shared" si="89"/>
        <v>15</v>
      </c>
      <c r="O539" s="31">
        <f t="shared" si="89"/>
        <v>16</v>
      </c>
      <c r="P539" s="31">
        <f t="shared" si="89"/>
        <v>23</v>
      </c>
      <c r="Q539" s="31">
        <f t="shared" si="89"/>
        <v>16</v>
      </c>
      <c r="R539" s="31">
        <f t="shared" si="89"/>
        <v>19</v>
      </c>
      <c r="S539" s="31">
        <f t="shared" si="89"/>
        <v>15</v>
      </c>
      <c r="T539" s="31">
        <f t="shared" si="89"/>
        <v>19</v>
      </c>
      <c r="U539" s="31">
        <f t="shared" si="89"/>
        <v>32</v>
      </c>
    </row>
    <row r="540" spans="7:21" ht="11.25">
      <c r="G540" s="1" t="s">
        <v>416</v>
      </c>
      <c r="L540" s="32">
        <v>10</v>
      </c>
      <c r="M540" s="32">
        <v>15</v>
      </c>
      <c r="N540" s="32">
        <v>13</v>
      </c>
      <c r="O540" s="32">
        <v>15</v>
      </c>
      <c r="P540" s="32">
        <v>20</v>
      </c>
      <c r="Q540" s="32">
        <v>15</v>
      </c>
      <c r="R540" s="32">
        <v>17</v>
      </c>
      <c r="S540" s="32">
        <v>13</v>
      </c>
      <c r="T540" s="32">
        <v>18</v>
      </c>
      <c r="U540" s="32">
        <v>26</v>
      </c>
    </row>
    <row r="541" spans="7:21" ht="11.25">
      <c r="G541" s="1" t="s">
        <v>417</v>
      </c>
      <c r="L541" s="33">
        <v>0</v>
      </c>
      <c r="M541" s="33">
        <v>0</v>
      </c>
      <c r="N541" s="32">
        <v>2</v>
      </c>
      <c r="O541" s="32">
        <v>1</v>
      </c>
      <c r="P541" s="32">
        <v>3</v>
      </c>
      <c r="Q541" s="32">
        <v>1</v>
      </c>
      <c r="R541" s="32">
        <v>2</v>
      </c>
      <c r="S541" s="32">
        <v>2</v>
      </c>
      <c r="T541" s="32">
        <v>1</v>
      </c>
      <c r="U541" s="32">
        <v>6</v>
      </c>
    </row>
    <row r="543" spans="1:5" ht="11.25">
      <c r="A543" s="1">
        <v>2281</v>
      </c>
      <c r="E543" s="1" t="s">
        <v>418</v>
      </c>
    </row>
    <row r="544" ht="11.25">
      <c r="E544" s="1" t="s">
        <v>147</v>
      </c>
    </row>
    <row r="545" ht="11.25">
      <c r="E545" s="1" t="s">
        <v>148</v>
      </c>
    </row>
    <row r="547" spans="1:21" ht="11.25">
      <c r="A547" s="1">
        <v>2290</v>
      </c>
      <c r="E547" s="1" t="s">
        <v>419</v>
      </c>
      <c r="L547" s="31">
        <f>SUM(L548:L549)</f>
        <v>15</v>
      </c>
      <c r="M547" s="31">
        <f aca="true" t="shared" si="90" ref="M547:U547">SUM(M548:M549)</f>
        <v>20</v>
      </c>
      <c r="N547" s="31">
        <f t="shared" si="90"/>
        <v>40</v>
      </c>
      <c r="O547" s="31">
        <f t="shared" si="90"/>
        <v>40</v>
      </c>
      <c r="P547" s="31">
        <f t="shared" si="90"/>
        <v>35</v>
      </c>
      <c r="Q547" s="31">
        <f t="shared" si="90"/>
        <v>33</v>
      </c>
      <c r="R547" s="31">
        <f t="shared" si="90"/>
        <v>31</v>
      </c>
      <c r="S547" s="31">
        <f t="shared" si="90"/>
        <v>29</v>
      </c>
      <c r="T547" s="31">
        <f t="shared" si="90"/>
        <v>48</v>
      </c>
      <c r="U547" s="31">
        <f t="shared" si="90"/>
        <v>49</v>
      </c>
    </row>
    <row r="548" spans="7:21" ht="11.25">
      <c r="G548" s="1" t="s">
        <v>420</v>
      </c>
      <c r="L548" s="32">
        <v>10</v>
      </c>
      <c r="M548" s="32">
        <v>15</v>
      </c>
      <c r="N548" s="32">
        <v>31</v>
      </c>
      <c r="O548" s="32">
        <v>32</v>
      </c>
      <c r="P548" s="32">
        <v>24</v>
      </c>
      <c r="Q548" s="32">
        <v>22</v>
      </c>
      <c r="R548" s="32">
        <v>19</v>
      </c>
      <c r="S548" s="32">
        <v>17</v>
      </c>
      <c r="T548" s="32">
        <v>30</v>
      </c>
      <c r="U548" s="32">
        <v>27</v>
      </c>
    </row>
    <row r="549" spans="7:21" ht="11.25">
      <c r="G549" s="1" t="s">
        <v>421</v>
      </c>
      <c r="L549" s="32">
        <v>5</v>
      </c>
      <c r="M549" s="32">
        <v>5</v>
      </c>
      <c r="N549" s="32">
        <v>9</v>
      </c>
      <c r="O549" s="32">
        <v>8</v>
      </c>
      <c r="P549" s="32">
        <v>11</v>
      </c>
      <c r="Q549" s="32">
        <v>11</v>
      </c>
      <c r="R549" s="32">
        <v>12</v>
      </c>
      <c r="S549" s="32">
        <v>12</v>
      </c>
      <c r="T549" s="32">
        <v>18</v>
      </c>
      <c r="U549" s="32">
        <v>22</v>
      </c>
    </row>
    <row r="551" spans="1:21" ht="11.25">
      <c r="A551" s="1">
        <v>2320</v>
      </c>
      <c r="E551" s="1" t="s">
        <v>422</v>
      </c>
      <c r="L551" s="32">
        <f>L552</f>
        <v>23</v>
      </c>
      <c r="M551" s="32">
        <f aca="true" t="shared" si="91" ref="M551:U551">M552</f>
        <v>23</v>
      </c>
      <c r="N551" s="32">
        <f t="shared" si="91"/>
        <v>21</v>
      </c>
      <c r="O551" s="32">
        <f t="shared" si="91"/>
        <v>14</v>
      </c>
      <c r="P551" s="32">
        <f t="shared" si="91"/>
        <v>12</v>
      </c>
      <c r="Q551" s="32">
        <f t="shared" si="91"/>
        <v>20</v>
      </c>
      <c r="R551" s="32">
        <f t="shared" si="91"/>
        <v>18</v>
      </c>
      <c r="S551" s="32">
        <f t="shared" si="91"/>
        <v>19</v>
      </c>
      <c r="T551" s="32">
        <f t="shared" si="91"/>
        <v>25</v>
      </c>
      <c r="U551" s="32">
        <f t="shared" si="91"/>
        <v>34</v>
      </c>
    </row>
    <row r="552" spans="7:21" ht="11.25">
      <c r="G552" s="1" t="s">
        <v>328</v>
      </c>
      <c r="L552" s="32">
        <v>23</v>
      </c>
      <c r="M552" s="32">
        <v>23</v>
      </c>
      <c r="N552" s="32">
        <v>21</v>
      </c>
      <c r="O552" s="32">
        <v>14</v>
      </c>
      <c r="P552" s="32">
        <v>12</v>
      </c>
      <c r="Q552" s="32">
        <v>20</v>
      </c>
      <c r="R552" s="32">
        <v>18</v>
      </c>
      <c r="S552" s="32">
        <v>19</v>
      </c>
      <c r="T552" s="32">
        <v>25</v>
      </c>
      <c r="U552" s="32">
        <v>34</v>
      </c>
    </row>
    <row r="554" spans="1:21" ht="11.25">
      <c r="A554" s="1">
        <v>2330</v>
      </c>
      <c r="E554" s="1" t="s">
        <v>423</v>
      </c>
      <c r="L554" s="32">
        <f>L555</f>
        <v>37</v>
      </c>
      <c r="M554" s="32">
        <f aca="true" t="shared" si="92" ref="M554:U554">M555</f>
        <v>46</v>
      </c>
      <c r="N554" s="32">
        <f t="shared" si="92"/>
        <v>42</v>
      </c>
      <c r="O554" s="32">
        <f t="shared" si="92"/>
        <v>58</v>
      </c>
      <c r="P554" s="32">
        <f t="shared" si="92"/>
        <v>37</v>
      </c>
      <c r="Q554" s="32">
        <f t="shared" si="92"/>
        <v>36</v>
      </c>
      <c r="R554" s="32">
        <f t="shared" si="92"/>
        <v>48</v>
      </c>
      <c r="S554" s="32">
        <f t="shared" si="92"/>
        <v>36</v>
      </c>
      <c r="T554" s="32">
        <f t="shared" si="92"/>
        <v>51</v>
      </c>
      <c r="U554" s="32">
        <f t="shared" si="92"/>
        <v>58</v>
      </c>
    </row>
    <row r="555" spans="7:21" ht="11.25">
      <c r="G555" s="1" t="s">
        <v>424</v>
      </c>
      <c r="L555" s="32">
        <v>37</v>
      </c>
      <c r="M555" s="32">
        <v>46</v>
      </c>
      <c r="N555" s="32">
        <v>42</v>
      </c>
      <c r="O555" s="32">
        <v>58</v>
      </c>
      <c r="P555" s="32">
        <v>37</v>
      </c>
      <c r="Q555" s="32">
        <v>36</v>
      </c>
      <c r="R555" s="32">
        <v>48</v>
      </c>
      <c r="S555" s="32">
        <v>36</v>
      </c>
      <c r="T555" s="32">
        <v>51</v>
      </c>
      <c r="U555" s="32">
        <v>58</v>
      </c>
    </row>
    <row r="557" spans="1:21" ht="11.25">
      <c r="A557" s="1">
        <v>2335</v>
      </c>
      <c r="E557" s="1" t="s">
        <v>425</v>
      </c>
      <c r="L557" s="32">
        <f>L558</f>
        <v>49</v>
      </c>
      <c r="M557" s="32">
        <f aca="true" t="shared" si="93" ref="M557:U557">M558</f>
        <v>30</v>
      </c>
      <c r="N557" s="32">
        <f t="shared" si="93"/>
        <v>41</v>
      </c>
      <c r="O557" s="32">
        <f t="shared" si="93"/>
        <v>47</v>
      </c>
      <c r="P557" s="32">
        <f t="shared" si="93"/>
        <v>55</v>
      </c>
      <c r="Q557" s="32">
        <f t="shared" si="93"/>
        <v>26</v>
      </c>
      <c r="R557" s="32">
        <f t="shared" si="93"/>
        <v>36</v>
      </c>
      <c r="S557" s="32">
        <f t="shared" si="93"/>
        <v>29</v>
      </c>
      <c r="T557" s="32">
        <f t="shared" si="93"/>
        <v>36</v>
      </c>
      <c r="U557" s="32">
        <f t="shared" si="93"/>
        <v>46</v>
      </c>
    </row>
    <row r="558" spans="7:21" ht="11.25">
      <c r="G558" s="1" t="s">
        <v>426</v>
      </c>
      <c r="L558" s="32">
        <v>49</v>
      </c>
      <c r="M558" s="32">
        <v>30</v>
      </c>
      <c r="N558" s="32">
        <v>41</v>
      </c>
      <c r="O558" s="32">
        <v>47</v>
      </c>
      <c r="P558" s="32">
        <v>55</v>
      </c>
      <c r="Q558" s="32">
        <v>26</v>
      </c>
      <c r="R558" s="32">
        <v>36</v>
      </c>
      <c r="S558" s="32">
        <v>29</v>
      </c>
      <c r="T558" s="32">
        <v>36</v>
      </c>
      <c r="U558" s="32">
        <v>46</v>
      </c>
    </row>
    <row r="560" spans="1:21" ht="11.25">
      <c r="A560" s="1">
        <v>2340</v>
      </c>
      <c r="E560" s="1" t="s">
        <v>427</v>
      </c>
      <c r="L560" s="32">
        <f>L561</f>
        <v>5</v>
      </c>
      <c r="M560" s="32">
        <f aca="true" t="shared" si="94" ref="M560:U560">M561</f>
        <v>2</v>
      </c>
      <c r="N560" s="32">
        <f t="shared" si="94"/>
        <v>3</v>
      </c>
      <c r="O560" s="32">
        <f t="shared" si="94"/>
        <v>4</v>
      </c>
      <c r="P560" s="32">
        <f t="shared" si="94"/>
        <v>0</v>
      </c>
      <c r="Q560" s="32">
        <f t="shared" si="94"/>
        <v>0</v>
      </c>
      <c r="R560" s="32">
        <f t="shared" si="94"/>
        <v>0</v>
      </c>
      <c r="S560" s="32">
        <f t="shared" si="94"/>
        <v>0</v>
      </c>
      <c r="T560" s="32">
        <f t="shared" si="94"/>
        <v>1</v>
      </c>
      <c r="U560" s="32">
        <f t="shared" si="94"/>
        <v>2</v>
      </c>
    </row>
    <row r="561" spans="7:21" ht="11.25">
      <c r="G561" s="1" t="s">
        <v>428</v>
      </c>
      <c r="L561" s="32">
        <v>5</v>
      </c>
      <c r="M561" s="32">
        <v>2</v>
      </c>
      <c r="N561" s="32">
        <v>3</v>
      </c>
      <c r="O561" s="32">
        <v>4</v>
      </c>
      <c r="P561" s="33">
        <v>0</v>
      </c>
      <c r="Q561" s="33">
        <v>0</v>
      </c>
      <c r="R561" s="33">
        <v>0</v>
      </c>
      <c r="S561" s="33">
        <v>0</v>
      </c>
      <c r="T561" s="32">
        <v>1</v>
      </c>
      <c r="U561" s="32">
        <v>2</v>
      </c>
    </row>
    <row r="563" spans="1:21" ht="11.25">
      <c r="A563" s="1">
        <v>2360</v>
      </c>
      <c r="E563" s="1" t="s">
        <v>429</v>
      </c>
      <c r="L563" s="32">
        <f>L564</f>
        <v>54</v>
      </c>
      <c r="M563" s="32">
        <f aca="true" t="shared" si="95" ref="M563:U563">M564</f>
        <v>49</v>
      </c>
      <c r="N563" s="32">
        <f t="shared" si="95"/>
        <v>56</v>
      </c>
      <c r="O563" s="32">
        <f t="shared" si="95"/>
        <v>46</v>
      </c>
      <c r="P563" s="32">
        <f t="shared" si="95"/>
        <v>55</v>
      </c>
      <c r="Q563" s="32">
        <f t="shared" si="95"/>
        <v>50</v>
      </c>
      <c r="R563" s="32">
        <f t="shared" si="95"/>
        <v>60</v>
      </c>
      <c r="S563" s="32">
        <f t="shared" si="95"/>
        <v>46</v>
      </c>
      <c r="T563" s="32">
        <f t="shared" si="95"/>
        <v>51</v>
      </c>
      <c r="U563" s="32">
        <f t="shared" si="95"/>
        <v>84</v>
      </c>
    </row>
    <row r="564" spans="7:21" ht="11.25">
      <c r="G564" s="1" t="s">
        <v>233</v>
      </c>
      <c r="L564" s="32">
        <v>54</v>
      </c>
      <c r="M564" s="32">
        <v>49</v>
      </c>
      <c r="N564" s="32">
        <v>56</v>
      </c>
      <c r="O564" s="32">
        <v>46</v>
      </c>
      <c r="P564" s="32">
        <v>55</v>
      </c>
      <c r="Q564" s="32">
        <v>50</v>
      </c>
      <c r="R564" s="32">
        <v>60</v>
      </c>
      <c r="S564" s="32">
        <v>46</v>
      </c>
      <c r="T564" s="32">
        <v>51</v>
      </c>
      <c r="U564" s="32">
        <v>84</v>
      </c>
    </row>
    <row r="566" spans="1:21" ht="11.25">
      <c r="A566" s="1">
        <v>2400</v>
      </c>
      <c r="E566" s="1" t="s">
        <v>430</v>
      </c>
      <c r="L566" s="32">
        <f>L567</f>
        <v>45</v>
      </c>
      <c r="M566" s="32">
        <f aca="true" t="shared" si="96" ref="M566:U566">M567</f>
        <v>38</v>
      </c>
      <c r="N566" s="32">
        <f t="shared" si="96"/>
        <v>28</v>
      </c>
      <c r="O566" s="32">
        <f t="shared" si="96"/>
        <v>47</v>
      </c>
      <c r="P566" s="32">
        <f t="shared" si="96"/>
        <v>60</v>
      </c>
      <c r="Q566" s="32">
        <f t="shared" si="96"/>
        <v>57</v>
      </c>
      <c r="R566" s="32">
        <f t="shared" si="96"/>
        <v>61</v>
      </c>
      <c r="S566" s="32">
        <f t="shared" si="96"/>
        <v>50</v>
      </c>
      <c r="T566" s="32">
        <f t="shared" si="96"/>
        <v>76</v>
      </c>
      <c r="U566" s="32">
        <f t="shared" si="96"/>
        <v>59</v>
      </c>
    </row>
    <row r="567" spans="7:21" ht="11.25">
      <c r="G567" s="1" t="s">
        <v>431</v>
      </c>
      <c r="L567" s="32">
        <v>45</v>
      </c>
      <c r="M567" s="32">
        <v>38</v>
      </c>
      <c r="N567" s="32">
        <v>28</v>
      </c>
      <c r="O567" s="32">
        <v>47</v>
      </c>
      <c r="P567" s="32">
        <v>60</v>
      </c>
      <c r="Q567" s="32">
        <v>57</v>
      </c>
      <c r="R567" s="32">
        <v>61</v>
      </c>
      <c r="S567" s="32">
        <v>50</v>
      </c>
      <c r="T567" s="32">
        <v>76</v>
      </c>
      <c r="U567" s="32">
        <v>59</v>
      </c>
    </row>
    <row r="569" spans="1:21" ht="11.25">
      <c r="A569" s="1">
        <v>2440</v>
      </c>
      <c r="E569" s="1" t="s">
        <v>432</v>
      </c>
      <c r="L569" s="31">
        <f>SUM(L570:L573)</f>
        <v>77</v>
      </c>
      <c r="M569" s="31">
        <f aca="true" t="shared" si="97" ref="M569:U569">SUM(M570:M573)</f>
        <v>68</v>
      </c>
      <c r="N569" s="31">
        <f t="shared" si="97"/>
        <v>42</v>
      </c>
      <c r="O569" s="31">
        <f t="shared" si="97"/>
        <v>49</v>
      </c>
      <c r="P569" s="31">
        <f t="shared" si="97"/>
        <v>51</v>
      </c>
      <c r="Q569" s="31">
        <f t="shared" si="97"/>
        <v>66</v>
      </c>
      <c r="R569" s="31">
        <f t="shared" si="97"/>
        <v>58</v>
      </c>
      <c r="S569" s="31">
        <f t="shared" si="97"/>
        <v>34</v>
      </c>
      <c r="T569" s="31">
        <f t="shared" si="97"/>
        <v>50</v>
      </c>
      <c r="U569" s="31">
        <f t="shared" si="97"/>
        <v>64</v>
      </c>
    </row>
    <row r="570" spans="7:21" ht="11.25">
      <c r="G570" s="1" t="s">
        <v>433</v>
      </c>
      <c r="L570" s="32">
        <v>26</v>
      </c>
      <c r="M570" s="32">
        <v>12</v>
      </c>
      <c r="N570" s="32">
        <v>15</v>
      </c>
      <c r="O570" s="32">
        <v>6</v>
      </c>
      <c r="P570" s="32">
        <v>7</v>
      </c>
      <c r="Q570" s="32">
        <v>13</v>
      </c>
      <c r="R570" s="32">
        <v>6</v>
      </c>
      <c r="S570" s="32">
        <v>5</v>
      </c>
      <c r="T570" s="32">
        <v>6</v>
      </c>
      <c r="U570" s="32">
        <v>8</v>
      </c>
    </row>
    <row r="571" spans="7:21" ht="11.25">
      <c r="G571" s="1" t="s">
        <v>434</v>
      </c>
      <c r="L571" s="32">
        <v>45</v>
      </c>
      <c r="M571" s="32">
        <v>46</v>
      </c>
      <c r="N571" s="32">
        <v>16</v>
      </c>
      <c r="O571" s="32">
        <v>29</v>
      </c>
      <c r="P571" s="32">
        <v>32</v>
      </c>
      <c r="Q571" s="32">
        <v>42</v>
      </c>
      <c r="R571" s="32">
        <v>39</v>
      </c>
      <c r="S571" s="32">
        <v>19</v>
      </c>
      <c r="T571" s="32">
        <v>29</v>
      </c>
      <c r="U571" s="32">
        <v>38</v>
      </c>
    </row>
    <row r="572" spans="7:21" ht="11.25">
      <c r="G572" s="1" t="s">
        <v>435</v>
      </c>
      <c r="L572" s="32">
        <v>4</v>
      </c>
      <c r="M572" s="32">
        <v>5</v>
      </c>
      <c r="N572" s="32">
        <v>3</v>
      </c>
      <c r="O572" s="32">
        <v>7</v>
      </c>
      <c r="P572" s="32">
        <v>7</v>
      </c>
      <c r="Q572" s="32">
        <v>8</v>
      </c>
      <c r="R572" s="32">
        <v>12</v>
      </c>
      <c r="S572" s="32">
        <v>7</v>
      </c>
      <c r="T572" s="32">
        <v>13</v>
      </c>
      <c r="U572" s="32">
        <v>15</v>
      </c>
    </row>
    <row r="573" spans="7:21" ht="11.25">
      <c r="G573" s="1" t="s">
        <v>436</v>
      </c>
      <c r="L573" s="32">
        <v>2</v>
      </c>
      <c r="M573" s="32">
        <v>5</v>
      </c>
      <c r="N573" s="32">
        <v>8</v>
      </c>
      <c r="O573" s="32">
        <v>7</v>
      </c>
      <c r="P573" s="32">
        <v>5</v>
      </c>
      <c r="Q573" s="32">
        <v>3</v>
      </c>
      <c r="R573" s="32">
        <v>1</v>
      </c>
      <c r="S573" s="32">
        <v>3</v>
      </c>
      <c r="T573" s="32">
        <v>2</v>
      </c>
      <c r="U573" s="32">
        <v>3</v>
      </c>
    </row>
    <row r="575" spans="1:21" ht="11.25">
      <c r="A575" s="1">
        <v>2520</v>
      </c>
      <c r="E575" s="1" t="s">
        <v>437</v>
      </c>
      <c r="L575" s="31">
        <f>SUM(L576:L577)</f>
        <v>12</v>
      </c>
      <c r="M575" s="31">
        <f aca="true" t="shared" si="98" ref="M575:U575">SUM(M576:M577)</f>
        <v>21</v>
      </c>
      <c r="N575" s="31">
        <f t="shared" si="98"/>
        <v>22</v>
      </c>
      <c r="O575" s="31">
        <f t="shared" si="98"/>
        <v>16</v>
      </c>
      <c r="P575" s="31">
        <f t="shared" si="98"/>
        <v>13</v>
      </c>
      <c r="Q575" s="31">
        <f t="shared" si="98"/>
        <v>25</v>
      </c>
      <c r="R575" s="31">
        <f t="shared" si="98"/>
        <v>24</v>
      </c>
      <c r="S575" s="31">
        <f t="shared" si="98"/>
        <v>19</v>
      </c>
      <c r="T575" s="31">
        <f t="shared" si="98"/>
        <v>28</v>
      </c>
      <c r="U575" s="31">
        <f t="shared" si="98"/>
        <v>28</v>
      </c>
    </row>
    <row r="576" spans="7:21" ht="11.25">
      <c r="G576" s="1" t="s">
        <v>438</v>
      </c>
      <c r="L576" s="32">
        <v>2</v>
      </c>
      <c r="M576" s="32">
        <v>4</v>
      </c>
      <c r="N576" s="32">
        <v>6</v>
      </c>
      <c r="O576" s="32">
        <v>5</v>
      </c>
      <c r="P576" s="32">
        <v>1</v>
      </c>
      <c r="Q576" s="32">
        <v>9</v>
      </c>
      <c r="R576" s="32">
        <v>7</v>
      </c>
      <c r="S576" s="32">
        <v>5</v>
      </c>
      <c r="T576" s="32">
        <v>6</v>
      </c>
      <c r="U576" s="32">
        <v>4</v>
      </c>
    </row>
    <row r="577" spans="7:21" ht="11.25">
      <c r="G577" s="1" t="s">
        <v>439</v>
      </c>
      <c r="L577" s="32">
        <v>10</v>
      </c>
      <c r="M577" s="32">
        <v>17</v>
      </c>
      <c r="N577" s="32">
        <v>16</v>
      </c>
      <c r="O577" s="32">
        <v>11</v>
      </c>
      <c r="P577" s="32">
        <v>12</v>
      </c>
      <c r="Q577" s="32">
        <v>16</v>
      </c>
      <c r="R577" s="32">
        <v>17</v>
      </c>
      <c r="S577" s="32">
        <v>14</v>
      </c>
      <c r="T577" s="32">
        <v>22</v>
      </c>
      <c r="U577" s="32">
        <v>24</v>
      </c>
    </row>
    <row r="579" spans="1:21" ht="11.25">
      <c r="A579" s="1">
        <v>2560</v>
      </c>
      <c r="E579" s="1" t="s">
        <v>440</v>
      </c>
      <c r="L579" s="32">
        <f>L580</f>
        <v>6</v>
      </c>
      <c r="M579" s="32">
        <f aca="true" t="shared" si="99" ref="M579:U579">M580</f>
        <v>13</v>
      </c>
      <c r="N579" s="32">
        <f t="shared" si="99"/>
        <v>7</v>
      </c>
      <c r="O579" s="32">
        <f t="shared" si="99"/>
        <v>7</v>
      </c>
      <c r="P579" s="32">
        <f t="shared" si="99"/>
        <v>4</v>
      </c>
      <c r="Q579" s="32">
        <f t="shared" si="99"/>
        <v>2</v>
      </c>
      <c r="R579" s="32">
        <f t="shared" si="99"/>
        <v>7</v>
      </c>
      <c r="S579" s="32">
        <f t="shared" si="99"/>
        <v>6</v>
      </c>
      <c r="T579" s="32">
        <f t="shared" si="99"/>
        <v>10</v>
      </c>
      <c r="U579" s="32">
        <f t="shared" si="99"/>
        <v>9</v>
      </c>
    </row>
    <row r="580" spans="7:21" ht="11.25">
      <c r="G580" s="1" t="s">
        <v>441</v>
      </c>
      <c r="L580" s="32">
        <v>6</v>
      </c>
      <c r="M580" s="32">
        <v>13</v>
      </c>
      <c r="N580" s="32">
        <v>7</v>
      </c>
      <c r="O580" s="32">
        <v>7</v>
      </c>
      <c r="P580" s="32">
        <v>4</v>
      </c>
      <c r="Q580" s="32">
        <v>2</v>
      </c>
      <c r="R580" s="32">
        <v>7</v>
      </c>
      <c r="S580" s="32">
        <v>6</v>
      </c>
      <c r="T580" s="32">
        <v>10</v>
      </c>
      <c r="U580" s="32">
        <v>9</v>
      </c>
    </row>
    <row r="581" spans="12:19" ht="11.25">
      <c r="L581" s="32"/>
      <c r="M581" s="32"/>
      <c r="N581" s="32"/>
      <c r="O581" s="32"/>
      <c r="P581" s="32"/>
      <c r="Q581" s="32"/>
      <c r="R581" s="32"/>
      <c r="S581" s="32"/>
    </row>
    <row r="582" spans="1:21" ht="11.25">
      <c r="A582" s="1">
        <v>2580</v>
      </c>
      <c r="E582" s="1" t="s">
        <v>442</v>
      </c>
      <c r="L582" s="31">
        <f>SUM(L583:L584)</f>
        <v>11</v>
      </c>
      <c r="M582" s="31">
        <f aca="true" t="shared" si="100" ref="M582:U582">SUM(M583:M584)</f>
        <v>22</v>
      </c>
      <c r="N582" s="31">
        <f t="shared" si="100"/>
        <v>36</v>
      </c>
      <c r="O582" s="31">
        <f t="shared" si="100"/>
        <v>20</v>
      </c>
      <c r="P582" s="31">
        <f t="shared" si="100"/>
        <v>22</v>
      </c>
      <c r="Q582" s="31">
        <f t="shared" si="100"/>
        <v>31</v>
      </c>
      <c r="R582" s="31">
        <f t="shared" si="100"/>
        <v>20</v>
      </c>
      <c r="S582" s="31">
        <f t="shared" si="100"/>
        <v>27</v>
      </c>
      <c r="T582" s="31">
        <f t="shared" si="100"/>
        <v>34</v>
      </c>
      <c r="U582" s="31">
        <f t="shared" si="100"/>
        <v>34</v>
      </c>
    </row>
    <row r="583" spans="7:21" ht="11.25">
      <c r="G583" s="1" t="s">
        <v>443</v>
      </c>
      <c r="L583" s="32">
        <v>6</v>
      </c>
      <c r="M583" s="32">
        <v>8</v>
      </c>
      <c r="N583" s="32">
        <v>17</v>
      </c>
      <c r="O583" s="32">
        <v>8</v>
      </c>
      <c r="P583" s="32">
        <v>11</v>
      </c>
      <c r="Q583" s="32">
        <v>14</v>
      </c>
      <c r="R583" s="32">
        <v>11</v>
      </c>
      <c r="S583" s="32">
        <v>11</v>
      </c>
      <c r="T583" s="32">
        <v>13</v>
      </c>
      <c r="U583" s="32">
        <v>15</v>
      </c>
    </row>
    <row r="584" spans="7:21" ht="11.25">
      <c r="G584" s="1" t="s">
        <v>444</v>
      </c>
      <c r="L584" s="32">
        <v>5</v>
      </c>
      <c r="M584" s="32">
        <v>14</v>
      </c>
      <c r="N584" s="32">
        <v>19</v>
      </c>
      <c r="O584" s="32">
        <v>12</v>
      </c>
      <c r="P584" s="32">
        <v>11</v>
      </c>
      <c r="Q584" s="32">
        <v>17</v>
      </c>
      <c r="R584" s="32">
        <v>9</v>
      </c>
      <c r="S584" s="32">
        <v>16</v>
      </c>
      <c r="T584" s="32">
        <v>21</v>
      </c>
      <c r="U584" s="32">
        <v>19</v>
      </c>
    </row>
    <row r="586" spans="1:21" ht="11.25">
      <c r="A586" s="1">
        <v>2600</v>
      </c>
      <c r="E586" s="1" t="s">
        <v>190</v>
      </c>
      <c r="L586" s="2" t="s">
        <v>116</v>
      </c>
      <c r="M586" s="2" t="s">
        <v>116</v>
      </c>
      <c r="N586" s="2" t="s">
        <v>116</v>
      </c>
      <c r="O586" s="2" t="s">
        <v>116</v>
      </c>
      <c r="P586" s="2" t="s">
        <v>116</v>
      </c>
      <c r="Q586" s="2" t="s">
        <v>116</v>
      </c>
      <c r="R586" s="2" t="s">
        <v>116</v>
      </c>
      <c r="S586" s="2" t="s">
        <v>116</v>
      </c>
      <c r="T586" s="2" t="s">
        <v>116</v>
      </c>
      <c r="U586" s="2" t="s">
        <v>116</v>
      </c>
    </row>
    <row r="587" ht="11.25">
      <c r="E587" s="1" t="s">
        <v>445</v>
      </c>
    </row>
    <row r="589" spans="1:21" ht="11.25">
      <c r="A589" s="1">
        <v>2620</v>
      </c>
      <c r="E589" s="1" t="s">
        <v>446</v>
      </c>
      <c r="L589" s="32">
        <f>SUM(L590:L591)</f>
        <v>8</v>
      </c>
      <c r="M589" s="32">
        <f aca="true" t="shared" si="101" ref="M589:U589">SUM(M590:M591)</f>
        <v>12</v>
      </c>
      <c r="N589" s="32">
        <f t="shared" si="101"/>
        <v>18</v>
      </c>
      <c r="O589" s="32">
        <f t="shared" si="101"/>
        <v>15</v>
      </c>
      <c r="P589" s="32">
        <f t="shared" si="101"/>
        <v>14</v>
      </c>
      <c r="Q589" s="32">
        <f t="shared" si="101"/>
        <v>19</v>
      </c>
      <c r="R589" s="32">
        <f t="shared" si="101"/>
        <v>6</v>
      </c>
      <c r="S589" s="32">
        <f t="shared" si="101"/>
        <v>11</v>
      </c>
      <c r="T589" s="32">
        <f t="shared" si="101"/>
        <v>20</v>
      </c>
      <c r="U589" s="32">
        <f t="shared" si="101"/>
        <v>28</v>
      </c>
    </row>
    <row r="590" spans="7:21" ht="11.25">
      <c r="G590" s="1" t="s">
        <v>447</v>
      </c>
      <c r="L590" s="32">
        <v>8</v>
      </c>
      <c r="M590" s="32">
        <v>12</v>
      </c>
      <c r="N590" s="32">
        <v>18</v>
      </c>
      <c r="O590" s="32">
        <v>15</v>
      </c>
      <c r="P590" s="32">
        <v>14</v>
      </c>
      <c r="Q590" s="32">
        <v>19</v>
      </c>
      <c r="R590" s="32">
        <v>6</v>
      </c>
      <c r="S590" s="32">
        <v>11</v>
      </c>
      <c r="T590" s="32">
        <v>20</v>
      </c>
      <c r="U590" s="32">
        <v>27</v>
      </c>
    </row>
    <row r="591" spans="7:21" ht="11.25">
      <c r="G591" s="1" t="s">
        <v>448</v>
      </c>
      <c r="L591" s="33">
        <v>0</v>
      </c>
      <c r="M591" s="33">
        <v>0</v>
      </c>
      <c r="N591" s="33">
        <v>0</v>
      </c>
      <c r="O591" s="33">
        <v>0</v>
      </c>
      <c r="P591" s="33">
        <v>0</v>
      </c>
      <c r="Q591" s="33">
        <v>0</v>
      </c>
      <c r="R591" s="33">
        <v>0</v>
      </c>
      <c r="S591" s="33">
        <v>0</v>
      </c>
      <c r="T591" s="33">
        <v>0</v>
      </c>
      <c r="U591" s="32">
        <v>1</v>
      </c>
    </row>
    <row r="593" spans="1:5" ht="11.25">
      <c r="A593" s="1">
        <v>2640</v>
      </c>
      <c r="E593" s="1" t="s">
        <v>406</v>
      </c>
    </row>
    <row r="594" ht="11.25">
      <c r="E594" s="1" t="s">
        <v>51</v>
      </c>
    </row>
    <row r="596" spans="1:21" ht="11.25">
      <c r="A596" s="1">
        <v>2650</v>
      </c>
      <c r="E596" s="1" t="s">
        <v>449</v>
      </c>
      <c r="L596" s="31">
        <f aca="true" t="shared" si="102" ref="L596:R596">SUM(L597:L598)</f>
        <v>26</v>
      </c>
      <c r="M596" s="31">
        <f t="shared" si="102"/>
        <v>26</v>
      </c>
      <c r="N596" s="31">
        <f t="shared" si="102"/>
        <v>21</v>
      </c>
      <c r="O596" s="31">
        <f t="shared" si="102"/>
        <v>18</v>
      </c>
      <c r="P596" s="31">
        <f t="shared" si="102"/>
        <v>13</v>
      </c>
      <c r="Q596" s="31">
        <f t="shared" si="102"/>
        <v>13</v>
      </c>
      <c r="R596" s="31">
        <f t="shared" si="102"/>
        <v>15</v>
      </c>
      <c r="S596" s="31">
        <f>SUM(S597:S598)</f>
        <v>15</v>
      </c>
      <c r="T596" s="31">
        <f>SUM(T597:T598)</f>
        <v>13</v>
      </c>
      <c r="U596" s="31">
        <f>SUM(U597:U598)</f>
        <v>15</v>
      </c>
    </row>
    <row r="597" spans="7:21" ht="11.25">
      <c r="G597" s="1" t="s">
        <v>450</v>
      </c>
      <c r="L597" s="32">
        <v>3</v>
      </c>
      <c r="M597" s="32">
        <v>4</v>
      </c>
      <c r="N597" s="32">
        <v>5</v>
      </c>
      <c r="O597" s="32">
        <v>4</v>
      </c>
      <c r="P597" s="32">
        <v>2</v>
      </c>
      <c r="Q597" s="32">
        <v>6</v>
      </c>
      <c r="R597" s="32">
        <v>9</v>
      </c>
      <c r="S597" s="32">
        <v>6</v>
      </c>
      <c r="T597" s="32">
        <v>7</v>
      </c>
      <c r="U597" s="32">
        <v>3</v>
      </c>
    </row>
    <row r="598" spans="7:21" ht="11.25">
      <c r="G598" s="1" t="s">
        <v>451</v>
      </c>
      <c r="L598" s="32">
        <v>23</v>
      </c>
      <c r="M598" s="32">
        <v>22</v>
      </c>
      <c r="N598" s="32">
        <v>16</v>
      </c>
      <c r="O598" s="32">
        <v>14</v>
      </c>
      <c r="P598" s="32">
        <v>11</v>
      </c>
      <c r="Q598" s="32">
        <v>7</v>
      </c>
      <c r="R598" s="32">
        <v>6</v>
      </c>
      <c r="S598" s="32">
        <v>9</v>
      </c>
      <c r="T598" s="32">
        <v>6</v>
      </c>
      <c r="U598" s="32">
        <v>12</v>
      </c>
    </row>
    <row r="600" spans="1:21" ht="11.25">
      <c r="A600" s="1">
        <v>2655</v>
      </c>
      <c r="E600" s="1" t="s">
        <v>452</v>
      </c>
      <c r="L600" s="32">
        <f>L601</f>
        <v>9</v>
      </c>
      <c r="M600" s="32">
        <f aca="true" t="shared" si="103" ref="M600:U600">M601</f>
        <v>11</v>
      </c>
      <c r="N600" s="32">
        <f t="shared" si="103"/>
        <v>10</v>
      </c>
      <c r="O600" s="32">
        <f t="shared" si="103"/>
        <v>12</v>
      </c>
      <c r="P600" s="32">
        <f t="shared" si="103"/>
        <v>21</v>
      </c>
      <c r="Q600" s="32">
        <f t="shared" si="103"/>
        <v>17</v>
      </c>
      <c r="R600" s="32">
        <f t="shared" si="103"/>
        <v>19</v>
      </c>
      <c r="S600" s="32">
        <f t="shared" si="103"/>
        <v>22</v>
      </c>
      <c r="T600" s="32">
        <f t="shared" si="103"/>
        <v>19</v>
      </c>
      <c r="U600" s="32">
        <f t="shared" si="103"/>
        <v>22</v>
      </c>
    </row>
    <row r="601" spans="7:21" ht="11.25">
      <c r="G601" s="1" t="s">
        <v>453</v>
      </c>
      <c r="L601" s="32">
        <v>9</v>
      </c>
      <c r="M601" s="32">
        <v>11</v>
      </c>
      <c r="N601" s="32">
        <v>10</v>
      </c>
      <c r="O601" s="32">
        <v>12</v>
      </c>
      <c r="P601" s="32">
        <v>21</v>
      </c>
      <c r="Q601" s="32">
        <v>17</v>
      </c>
      <c r="R601" s="32">
        <v>19</v>
      </c>
      <c r="S601" s="32">
        <v>22</v>
      </c>
      <c r="T601" s="32">
        <v>19</v>
      </c>
      <c r="U601" s="32">
        <v>22</v>
      </c>
    </row>
    <row r="603" spans="1:21" ht="11.25">
      <c r="A603" s="1">
        <v>2670</v>
      </c>
      <c r="E603" s="1" t="s">
        <v>454</v>
      </c>
      <c r="L603" s="32">
        <f>L604</f>
        <v>61</v>
      </c>
      <c r="M603" s="32">
        <f aca="true" t="shared" si="104" ref="M603:U603">M604</f>
        <v>100</v>
      </c>
      <c r="N603" s="32">
        <f t="shared" si="104"/>
        <v>94</v>
      </c>
      <c r="O603" s="32">
        <f t="shared" si="104"/>
        <v>120</v>
      </c>
      <c r="P603" s="32">
        <f t="shared" si="104"/>
        <v>148</v>
      </c>
      <c r="Q603" s="32">
        <f t="shared" si="104"/>
        <v>119</v>
      </c>
      <c r="R603" s="32">
        <f t="shared" si="104"/>
        <v>148</v>
      </c>
      <c r="S603" s="32">
        <f t="shared" si="104"/>
        <v>126</v>
      </c>
      <c r="T603" s="32">
        <f t="shared" si="104"/>
        <v>271</v>
      </c>
      <c r="U603" s="32">
        <f t="shared" si="104"/>
        <v>280</v>
      </c>
    </row>
    <row r="604" spans="7:21" ht="11.25">
      <c r="G604" s="1" t="s">
        <v>455</v>
      </c>
      <c r="L604" s="32">
        <v>61</v>
      </c>
      <c r="M604" s="32">
        <v>100</v>
      </c>
      <c r="N604" s="32">
        <v>94</v>
      </c>
      <c r="O604" s="32">
        <v>120</v>
      </c>
      <c r="P604" s="32">
        <v>148</v>
      </c>
      <c r="Q604" s="32">
        <v>119</v>
      </c>
      <c r="R604" s="32">
        <v>148</v>
      </c>
      <c r="S604" s="32">
        <v>126</v>
      </c>
      <c r="T604" s="32">
        <v>271</v>
      </c>
      <c r="U604" s="32">
        <v>280</v>
      </c>
    </row>
    <row r="606" spans="1:5" ht="11.25">
      <c r="A606" s="1">
        <v>2680</v>
      </c>
      <c r="E606" s="1" t="s">
        <v>456</v>
      </c>
    </row>
    <row r="607" ht="11.25">
      <c r="E607" s="1" t="s">
        <v>457</v>
      </c>
    </row>
    <row r="609" spans="1:21" ht="11.25">
      <c r="A609" s="1">
        <v>2700</v>
      </c>
      <c r="E609" s="1" t="s">
        <v>458</v>
      </c>
      <c r="L609" s="32">
        <f>L610</f>
        <v>38</v>
      </c>
      <c r="M609" s="32">
        <f aca="true" t="shared" si="105" ref="M609:U609">M610</f>
        <v>40</v>
      </c>
      <c r="N609" s="32">
        <f t="shared" si="105"/>
        <v>38</v>
      </c>
      <c r="O609" s="32">
        <f t="shared" si="105"/>
        <v>36</v>
      </c>
      <c r="P609" s="32">
        <f t="shared" si="105"/>
        <v>35</v>
      </c>
      <c r="Q609" s="32">
        <f t="shared" si="105"/>
        <v>48</v>
      </c>
      <c r="R609" s="32">
        <f t="shared" si="105"/>
        <v>46</v>
      </c>
      <c r="S609" s="32">
        <f t="shared" si="105"/>
        <v>45</v>
      </c>
      <c r="T609" s="32">
        <f t="shared" si="105"/>
        <v>62</v>
      </c>
      <c r="U609" s="32">
        <f t="shared" si="105"/>
        <v>57</v>
      </c>
    </row>
    <row r="610" spans="7:21" ht="11.25">
      <c r="G610" s="1" t="s">
        <v>17</v>
      </c>
      <c r="L610" s="32">
        <v>38</v>
      </c>
      <c r="M610" s="32">
        <v>40</v>
      </c>
      <c r="N610" s="32">
        <v>38</v>
      </c>
      <c r="O610" s="32">
        <v>36</v>
      </c>
      <c r="P610" s="32">
        <v>35</v>
      </c>
      <c r="Q610" s="32">
        <v>48</v>
      </c>
      <c r="R610" s="32">
        <v>46</v>
      </c>
      <c r="S610" s="32">
        <v>45</v>
      </c>
      <c r="T610" s="32">
        <v>62</v>
      </c>
      <c r="U610" s="32">
        <v>57</v>
      </c>
    </row>
    <row r="612" spans="1:21" ht="11.25">
      <c r="A612" s="1">
        <v>2710</v>
      </c>
      <c r="E612" s="1" t="s">
        <v>459</v>
      </c>
      <c r="L612" s="31">
        <f>SUM(L613:L614)</f>
        <v>29</v>
      </c>
      <c r="M612" s="31">
        <f aca="true" t="shared" si="106" ref="M612:U612">SUM(M613:M614)</f>
        <v>37</v>
      </c>
      <c r="N612" s="31">
        <f t="shared" si="106"/>
        <v>53</v>
      </c>
      <c r="O612" s="31">
        <f t="shared" si="106"/>
        <v>49</v>
      </c>
      <c r="P612" s="31">
        <f t="shared" si="106"/>
        <v>45</v>
      </c>
      <c r="Q612" s="31">
        <f t="shared" si="106"/>
        <v>37</v>
      </c>
      <c r="R612" s="31">
        <f t="shared" si="106"/>
        <v>45</v>
      </c>
      <c r="S612" s="31">
        <f t="shared" si="106"/>
        <v>36</v>
      </c>
      <c r="T612" s="31">
        <f t="shared" si="106"/>
        <v>64</v>
      </c>
      <c r="U612" s="31">
        <f t="shared" si="106"/>
        <v>50</v>
      </c>
    </row>
    <row r="613" spans="7:21" ht="11.25">
      <c r="G613" s="1" t="s">
        <v>460</v>
      </c>
      <c r="L613" s="32">
        <v>15</v>
      </c>
      <c r="M613" s="32">
        <v>29</v>
      </c>
      <c r="N613" s="32">
        <v>45</v>
      </c>
      <c r="O613" s="32">
        <v>32</v>
      </c>
      <c r="P613" s="32">
        <v>28</v>
      </c>
      <c r="Q613" s="32">
        <v>30</v>
      </c>
      <c r="R613" s="32">
        <v>33</v>
      </c>
      <c r="S613" s="32">
        <v>29</v>
      </c>
      <c r="T613" s="32">
        <v>50</v>
      </c>
      <c r="U613" s="32">
        <v>35</v>
      </c>
    </row>
    <row r="614" spans="7:21" ht="11.25">
      <c r="G614" s="1" t="s">
        <v>461</v>
      </c>
      <c r="L614" s="32">
        <v>14</v>
      </c>
      <c r="M614" s="32">
        <v>8</v>
      </c>
      <c r="N614" s="32">
        <v>8</v>
      </c>
      <c r="O614" s="32">
        <v>17</v>
      </c>
      <c r="P614" s="32">
        <v>17</v>
      </c>
      <c r="Q614" s="32">
        <v>7</v>
      </c>
      <c r="R614" s="32">
        <v>12</v>
      </c>
      <c r="S614" s="32">
        <v>7</v>
      </c>
      <c r="T614" s="32">
        <v>14</v>
      </c>
      <c r="U614" s="32">
        <v>15</v>
      </c>
    </row>
    <row r="616" spans="1:21" ht="11.25">
      <c r="A616" s="1">
        <v>2720</v>
      </c>
      <c r="E616" s="1" t="s">
        <v>462</v>
      </c>
      <c r="L616" s="9">
        <f>SUM(L617:L619)</f>
        <v>12</v>
      </c>
      <c r="M616" s="9">
        <f aca="true" t="shared" si="107" ref="M616:U616">SUM(M617:M619)</f>
        <v>11</v>
      </c>
      <c r="N616" s="9">
        <f t="shared" si="107"/>
        <v>15</v>
      </c>
      <c r="O616" s="9">
        <f t="shared" si="107"/>
        <v>10</v>
      </c>
      <c r="P616" s="9">
        <f t="shared" si="107"/>
        <v>16</v>
      </c>
      <c r="Q616" s="9">
        <f t="shared" si="107"/>
        <v>8</v>
      </c>
      <c r="R616" s="9">
        <f t="shared" si="107"/>
        <v>8</v>
      </c>
      <c r="S616" s="9">
        <f t="shared" si="107"/>
        <v>16</v>
      </c>
      <c r="T616" s="9">
        <f t="shared" si="107"/>
        <v>16</v>
      </c>
      <c r="U616" s="9">
        <f t="shared" si="107"/>
        <v>15</v>
      </c>
    </row>
    <row r="617" spans="7:21" ht="11.25">
      <c r="G617" s="1" t="s">
        <v>463</v>
      </c>
      <c r="L617" s="33">
        <v>0</v>
      </c>
      <c r="M617" s="32">
        <v>2</v>
      </c>
      <c r="N617" s="32">
        <v>1</v>
      </c>
      <c r="O617" s="33">
        <v>0</v>
      </c>
      <c r="P617" s="32">
        <v>3</v>
      </c>
      <c r="Q617" s="33">
        <v>0</v>
      </c>
      <c r="R617" s="32">
        <v>2</v>
      </c>
      <c r="S617" s="32">
        <v>3</v>
      </c>
      <c r="T617" s="32">
        <v>2</v>
      </c>
      <c r="U617" s="32">
        <v>5</v>
      </c>
    </row>
    <row r="618" spans="7:21" ht="11.25">
      <c r="G618" s="1" t="s">
        <v>464</v>
      </c>
      <c r="L618" s="32">
        <v>9</v>
      </c>
      <c r="M618" s="32">
        <v>8</v>
      </c>
      <c r="N618" s="32">
        <v>11</v>
      </c>
      <c r="O618" s="32">
        <v>10</v>
      </c>
      <c r="P618" s="32">
        <v>10</v>
      </c>
      <c r="Q618" s="32">
        <v>7</v>
      </c>
      <c r="R618" s="32">
        <v>5</v>
      </c>
      <c r="S618" s="32">
        <v>12</v>
      </c>
      <c r="T618" s="32">
        <v>13</v>
      </c>
      <c r="U618" s="32">
        <v>8</v>
      </c>
    </row>
    <row r="619" spans="7:21" ht="11.25">
      <c r="G619" s="1" t="s">
        <v>465</v>
      </c>
      <c r="L619" s="32">
        <v>3</v>
      </c>
      <c r="M619" s="32">
        <v>1</v>
      </c>
      <c r="N619" s="32">
        <v>3</v>
      </c>
      <c r="O619" s="33">
        <v>0</v>
      </c>
      <c r="P619" s="32">
        <v>3</v>
      </c>
      <c r="Q619" s="32">
        <v>1</v>
      </c>
      <c r="R619" s="32">
        <v>1</v>
      </c>
      <c r="S619" s="32">
        <v>1</v>
      </c>
      <c r="T619" s="32">
        <v>1</v>
      </c>
      <c r="U619" s="32">
        <v>2</v>
      </c>
    </row>
    <row r="621" spans="1:21" ht="11.25">
      <c r="A621" s="1">
        <v>2750</v>
      </c>
      <c r="E621" s="1" t="s">
        <v>466</v>
      </c>
      <c r="L621" s="32">
        <f>L622</f>
        <v>10</v>
      </c>
      <c r="M621" s="32">
        <f aca="true" t="shared" si="108" ref="M621:U621">M622</f>
        <v>12</v>
      </c>
      <c r="N621" s="32">
        <f t="shared" si="108"/>
        <v>9</v>
      </c>
      <c r="O621" s="32">
        <f t="shared" si="108"/>
        <v>5</v>
      </c>
      <c r="P621" s="32">
        <f t="shared" si="108"/>
        <v>8</v>
      </c>
      <c r="Q621" s="32">
        <f t="shared" si="108"/>
        <v>5</v>
      </c>
      <c r="R621" s="32">
        <f t="shared" si="108"/>
        <v>12</v>
      </c>
      <c r="S621" s="32">
        <f t="shared" si="108"/>
        <v>12</v>
      </c>
      <c r="T621" s="32">
        <f t="shared" si="108"/>
        <v>15</v>
      </c>
      <c r="U621" s="32">
        <f t="shared" si="108"/>
        <v>26</v>
      </c>
    </row>
    <row r="622" spans="7:21" ht="11.25">
      <c r="G622" s="1" t="s">
        <v>467</v>
      </c>
      <c r="L622" s="32">
        <v>10</v>
      </c>
      <c r="M622" s="32">
        <v>12</v>
      </c>
      <c r="N622" s="32">
        <v>9</v>
      </c>
      <c r="O622" s="32">
        <v>5</v>
      </c>
      <c r="P622" s="32">
        <v>8</v>
      </c>
      <c r="Q622" s="32">
        <v>5</v>
      </c>
      <c r="R622" s="32">
        <v>12</v>
      </c>
      <c r="S622" s="32">
        <v>12</v>
      </c>
      <c r="T622" s="32">
        <v>15</v>
      </c>
      <c r="U622" s="32">
        <v>26</v>
      </c>
    </row>
    <row r="624" spans="1:21" ht="11.25">
      <c r="A624" s="1">
        <v>2760</v>
      </c>
      <c r="E624" s="1" t="s">
        <v>468</v>
      </c>
      <c r="L624" s="31">
        <f>SUM(L625:L630)</f>
        <v>110</v>
      </c>
      <c r="M624" s="31">
        <f aca="true" t="shared" si="109" ref="M624:U624">SUM(M625:M630)</f>
        <v>123</v>
      </c>
      <c r="N624" s="31">
        <f t="shared" si="109"/>
        <v>103</v>
      </c>
      <c r="O624" s="31">
        <f t="shared" si="109"/>
        <v>109</v>
      </c>
      <c r="P624" s="31">
        <f t="shared" si="109"/>
        <v>100</v>
      </c>
      <c r="Q624" s="31">
        <f t="shared" si="109"/>
        <v>88</v>
      </c>
      <c r="R624" s="31">
        <f t="shared" si="109"/>
        <v>104</v>
      </c>
      <c r="S624" s="31">
        <f t="shared" si="109"/>
        <v>136</v>
      </c>
      <c r="T624" s="31">
        <f t="shared" si="109"/>
        <v>140</v>
      </c>
      <c r="U624" s="31">
        <f t="shared" si="109"/>
        <v>159</v>
      </c>
    </row>
    <row r="625" spans="7:21" ht="11.25">
      <c r="G625" s="1" t="s">
        <v>389</v>
      </c>
      <c r="L625" s="32">
        <v>1</v>
      </c>
      <c r="M625" s="32">
        <v>5</v>
      </c>
      <c r="N625" s="32">
        <v>4</v>
      </c>
      <c r="O625" s="32">
        <v>2</v>
      </c>
      <c r="P625" s="32">
        <v>2</v>
      </c>
      <c r="Q625" s="32">
        <v>6</v>
      </c>
      <c r="R625" s="32">
        <v>2</v>
      </c>
      <c r="S625" s="32">
        <v>10</v>
      </c>
      <c r="T625" s="32">
        <v>7</v>
      </c>
      <c r="U625" s="32">
        <v>9</v>
      </c>
    </row>
    <row r="626" spans="7:21" ht="11.25">
      <c r="G626" s="1" t="s">
        <v>469</v>
      </c>
      <c r="L626" s="32">
        <v>77</v>
      </c>
      <c r="M626" s="32">
        <v>92</v>
      </c>
      <c r="N626" s="32">
        <v>73</v>
      </c>
      <c r="O626" s="32">
        <v>79</v>
      </c>
      <c r="P626" s="32">
        <v>72</v>
      </c>
      <c r="Q626" s="32">
        <v>62</v>
      </c>
      <c r="R626" s="32">
        <v>79</v>
      </c>
      <c r="S626" s="32">
        <v>86</v>
      </c>
      <c r="T626" s="32">
        <v>112</v>
      </c>
      <c r="U626" s="32">
        <v>124</v>
      </c>
    </row>
    <row r="627" spans="7:21" ht="11.25">
      <c r="G627" s="1" t="s">
        <v>470</v>
      </c>
      <c r="L627" s="32">
        <v>12</v>
      </c>
      <c r="M627" s="32">
        <v>14</v>
      </c>
      <c r="N627" s="32">
        <v>13</v>
      </c>
      <c r="O627" s="32">
        <v>15</v>
      </c>
      <c r="P627" s="32">
        <v>7</v>
      </c>
      <c r="Q627" s="32">
        <v>6</v>
      </c>
      <c r="R627" s="32">
        <v>7</v>
      </c>
      <c r="S627" s="32">
        <v>13</v>
      </c>
      <c r="T627" s="32">
        <v>5</v>
      </c>
      <c r="U627" s="32">
        <v>8</v>
      </c>
    </row>
    <row r="628" spans="7:21" ht="11.25">
      <c r="G628" s="1" t="s">
        <v>471</v>
      </c>
      <c r="L628" s="32">
        <v>9</v>
      </c>
      <c r="M628" s="32">
        <v>6</v>
      </c>
      <c r="N628" s="32">
        <v>6</v>
      </c>
      <c r="O628" s="32">
        <v>8</v>
      </c>
      <c r="P628" s="32">
        <v>7</v>
      </c>
      <c r="Q628" s="32">
        <v>10</v>
      </c>
      <c r="R628" s="32">
        <v>5</v>
      </c>
      <c r="S628" s="32">
        <v>13</v>
      </c>
      <c r="T628" s="32">
        <v>4</v>
      </c>
      <c r="U628" s="32">
        <v>6</v>
      </c>
    </row>
    <row r="629" spans="7:21" ht="11.25">
      <c r="G629" s="1" t="s">
        <v>472</v>
      </c>
      <c r="L629" s="32">
        <v>4</v>
      </c>
      <c r="M629" s="32">
        <v>3</v>
      </c>
      <c r="N629" s="32">
        <v>2</v>
      </c>
      <c r="O629" s="32">
        <v>3</v>
      </c>
      <c r="P629" s="32">
        <v>3</v>
      </c>
      <c r="Q629" s="32">
        <v>2</v>
      </c>
      <c r="R629" s="32">
        <v>3</v>
      </c>
      <c r="S629" s="32">
        <v>4</v>
      </c>
      <c r="T629" s="32">
        <v>4</v>
      </c>
      <c r="U629" s="32">
        <v>4</v>
      </c>
    </row>
    <row r="630" spans="7:21" ht="11.25">
      <c r="G630" s="1" t="s">
        <v>473</v>
      </c>
      <c r="L630" s="32">
        <v>7</v>
      </c>
      <c r="M630" s="32">
        <v>3</v>
      </c>
      <c r="N630" s="32">
        <v>5</v>
      </c>
      <c r="O630" s="32">
        <v>2</v>
      </c>
      <c r="P630" s="32">
        <v>9</v>
      </c>
      <c r="Q630" s="32">
        <v>2</v>
      </c>
      <c r="R630" s="32">
        <v>8</v>
      </c>
      <c r="S630" s="32">
        <v>10</v>
      </c>
      <c r="T630" s="32">
        <v>8</v>
      </c>
      <c r="U630" s="32">
        <v>8</v>
      </c>
    </row>
    <row r="632" spans="1:5" ht="11.25">
      <c r="A632" s="1">
        <v>2800</v>
      </c>
      <c r="E632" s="1" t="s">
        <v>361</v>
      </c>
    </row>
    <row r="633" ht="11.25">
      <c r="E633" s="1" t="s">
        <v>351</v>
      </c>
    </row>
    <row r="635" spans="1:21" ht="11.25">
      <c r="A635" s="1">
        <v>2840</v>
      </c>
      <c r="E635" s="1" t="s">
        <v>474</v>
      </c>
      <c r="L635" s="31">
        <f>SUM(L636:L637)</f>
        <v>25</v>
      </c>
      <c r="M635" s="31">
        <f aca="true" t="shared" si="110" ref="M635:U635">SUM(M636:M637)</f>
        <v>31</v>
      </c>
      <c r="N635" s="31">
        <f t="shared" si="110"/>
        <v>40</v>
      </c>
      <c r="O635" s="31">
        <f t="shared" si="110"/>
        <v>41</v>
      </c>
      <c r="P635" s="31">
        <f t="shared" si="110"/>
        <v>46</v>
      </c>
      <c r="Q635" s="31">
        <f t="shared" si="110"/>
        <v>40</v>
      </c>
      <c r="R635" s="31">
        <f t="shared" si="110"/>
        <v>39</v>
      </c>
      <c r="S635" s="31">
        <f t="shared" si="110"/>
        <v>41</v>
      </c>
      <c r="T635" s="31">
        <f t="shared" si="110"/>
        <v>53</v>
      </c>
      <c r="U635" s="31">
        <f t="shared" si="110"/>
        <v>48</v>
      </c>
    </row>
    <row r="636" spans="7:21" ht="11.25">
      <c r="G636" s="1" t="s">
        <v>475</v>
      </c>
      <c r="L636" s="32">
        <v>22</v>
      </c>
      <c r="M636" s="32">
        <v>26</v>
      </c>
      <c r="N636" s="32">
        <v>31</v>
      </c>
      <c r="O636" s="32">
        <v>35</v>
      </c>
      <c r="P636" s="32">
        <v>40</v>
      </c>
      <c r="Q636" s="32">
        <v>31</v>
      </c>
      <c r="R636" s="32">
        <v>37</v>
      </c>
      <c r="S636" s="32">
        <v>31</v>
      </c>
      <c r="T636" s="32">
        <v>46</v>
      </c>
      <c r="U636" s="32">
        <v>38</v>
      </c>
    </row>
    <row r="637" spans="7:21" ht="11.25">
      <c r="G637" s="1" t="s">
        <v>476</v>
      </c>
      <c r="L637" s="32">
        <v>3</v>
      </c>
      <c r="M637" s="32">
        <v>5</v>
      </c>
      <c r="N637" s="32">
        <v>9</v>
      </c>
      <c r="O637" s="32">
        <v>6</v>
      </c>
      <c r="P637" s="32">
        <v>6</v>
      </c>
      <c r="Q637" s="32">
        <v>9</v>
      </c>
      <c r="R637" s="32">
        <v>2</v>
      </c>
      <c r="S637" s="32">
        <v>10</v>
      </c>
      <c r="T637" s="32">
        <v>7</v>
      </c>
      <c r="U637" s="32">
        <v>10</v>
      </c>
    </row>
    <row r="639" spans="1:21" ht="11.25">
      <c r="A639" s="1">
        <v>2880</v>
      </c>
      <c r="E639" s="1" t="s">
        <v>477</v>
      </c>
      <c r="L639" s="32">
        <f>L640</f>
        <v>1</v>
      </c>
      <c r="M639" s="32">
        <f aca="true" t="shared" si="111" ref="M639:U639">M640</f>
        <v>3</v>
      </c>
      <c r="N639" s="32">
        <f t="shared" si="111"/>
        <v>2</v>
      </c>
      <c r="O639" s="32">
        <f t="shared" si="111"/>
        <v>5</v>
      </c>
      <c r="P639" s="32">
        <f t="shared" si="111"/>
        <v>3</v>
      </c>
      <c r="Q639" s="32">
        <f t="shared" si="111"/>
        <v>9</v>
      </c>
      <c r="R639" s="32">
        <f t="shared" si="111"/>
        <v>4</v>
      </c>
      <c r="S639" s="32">
        <f t="shared" si="111"/>
        <v>3</v>
      </c>
      <c r="T639" s="32">
        <f t="shared" si="111"/>
        <v>1</v>
      </c>
      <c r="U639" s="32">
        <f t="shared" si="111"/>
        <v>0</v>
      </c>
    </row>
    <row r="640" spans="7:21" ht="11.25">
      <c r="G640" s="1" t="s">
        <v>478</v>
      </c>
      <c r="L640" s="32">
        <v>1</v>
      </c>
      <c r="M640" s="32">
        <v>3</v>
      </c>
      <c r="N640" s="32">
        <v>2</v>
      </c>
      <c r="O640" s="32">
        <v>5</v>
      </c>
      <c r="P640" s="32">
        <v>3</v>
      </c>
      <c r="Q640" s="32">
        <v>9</v>
      </c>
      <c r="R640" s="32">
        <v>4</v>
      </c>
      <c r="S640" s="32">
        <v>3</v>
      </c>
      <c r="T640" s="32">
        <v>1</v>
      </c>
      <c r="U640" s="33">
        <v>0</v>
      </c>
    </row>
    <row r="642" spans="1:21" ht="11.25">
      <c r="A642" s="1">
        <v>2900</v>
      </c>
      <c r="E642" s="1" t="s">
        <v>479</v>
      </c>
      <c r="L642" s="32">
        <f>L643</f>
        <v>60</v>
      </c>
      <c r="M642" s="32">
        <f aca="true" t="shared" si="112" ref="M642:U642">M643</f>
        <v>68</v>
      </c>
      <c r="N642" s="32">
        <f t="shared" si="112"/>
        <v>64</v>
      </c>
      <c r="O642" s="32">
        <f t="shared" si="112"/>
        <v>63</v>
      </c>
      <c r="P642" s="32">
        <f t="shared" si="112"/>
        <v>63</v>
      </c>
      <c r="Q642" s="32">
        <f t="shared" si="112"/>
        <v>72</v>
      </c>
      <c r="R642" s="32">
        <f t="shared" si="112"/>
        <v>74</v>
      </c>
      <c r="S642" s="32">
        <f t="shared" si="112"/>
        <v>85</v>
      </c>
      <c r="T642" s="32">
        <f t="shared" si="112"/>
        <v>102</v>
      </c>
      <c r="U642" s="32">
        <f t="shared" si="112"/>
        <v>95</v>
      </c>
    </row>
    <row r="643" spans="7:21" ht="11.25">
      <c r="G643" s="1" t="s">
        <v>480</v>
      </c>
      <c r="L643" s="32">
        <v>60</v>
      </c>
      <c r="M643" s="32">
        <v>68</v>
      </c>
      <c r="N643" s="32">
        <v>64</v>
      </c>
      <c r="O643" s="32">
        <v>63</v>
      </c>
      <c r="P643" s="32">
        <v>63</v>
      </c>
      <c r="Q643" s="32">
        <v>72</v>
      </c>
      <c r="R643" s="32">
        <v>74</v>
      </c>
      <c r="S643" s="32">
        <v>85</v>
      </c>
      <c r="T643" s="32">
        <v>102</v>
      </c>
      <c r="U643" s="32">
        <v>95</v>
      </c>
    </row>
    <row r="645" spans="1:5" ht="11.25">
      <c r="A645" s="1">
        <v>2920</v>
      </c>
      <c r="E645" s="1" t="s">
        <v>481</v>
      </c>
    </row>
    <row r="646" ht="11.25">
      <c r="E646" s="1" t="s">
        <v>222</v>
      </c>
    </row>
    <row r="648" spans="1:5" ht="11.25">
      <c r="A648" s="1">
        <v>2960</v>
      </c>
      <c r="E648" s="1" t="s">
        <v>290</v>
      </c>
    </row>
    <row r="649" ht="11.25">
      <c r="E649" s="1" t="s">
        <v>482</v>
      </c>
    </row>
    <row r="651" spans="1:21" ht="11.25">
      <c r="A651" s="1">
        <v>2975</v>
      </c>
      <c r="E651" s="1" t="s">
        <v>483</v>
      </c>
      <c r="L651" s="31">
        <f>SUM(L652:L653)</f>
        <v>28</v>
      </c>
      <c r="M651" s="31">
        <f aca="true" t="shared" si="113" ref="M651:U651">SUM(M652:M653)</f>
        <v>25</v>
      </c>
      <c r="N651" s="31">
        <f t="shared" si="113"/>
        <v>27</v>
      </c>
      <c r="O651" s="31">
        <f t="shared" si="113"/>
        <v>34</v>
      </c>
      <c r="P651" s="31">
        <f t="shared" si="113"/>
        <v>23</v>
      </c>
      <c r="Q651" s="31">
        <f t="shared" si="113"/>
        <v>20</v>
      </c>
      <c r="R651" s="31">
        <f t="shared" si="113"/>
        <v>26</v>
      </c>
      <c r="S651" s="31">
        <f t="shared" si="113"/>
        <v>23</v>
      </c>
      <c r="T651" s="31">
        <f t="shared" si="113"/>
        <v>20</v>
      </c>
      <c r="U651" s="31">
        <f t="shared" si="113"/>
        <v>22</v>
      </c>
    </row>
    <row r="652" spans="7:21" ht="11.25">
      <c r="G652" s="1" t="s">
        <v>396</v>
      </c>
      <c r="L652" s="32">
        <v>23</v>
      </c>
      <c r="M652" s="32">
        <v>18</v>
      </c>
      <c r="N652" s="32">
        <v>26</v>
      </c>
      <c r="O652" s="32">
        <v>25</v>
      </c>
      <c r="P652" s="32">
        <v>18</v>
      </c>
      <c r="Q652" s="32">
        <v>17</v>
      </c>
      <c r="R652" s="32">
        <v>21</v>
      </c>
      <c r="S652" s="32">
        <v>17</v>
      </c>
      <c r="T652" s="32">
        <v>18</v>
      </c>
      <c r="U652" s="32">
        <v>15</v>
      </c>
    </row>
    <row r="653" spans="7:21" ht="11.25">
      <c r="G653" s="1" t="s">
        <v>444</v>
      </c>
      <c r="L653" s="32">
        <v>5</v>
      </c>
      <c r="M653" s="32">
        <v>7</v>
      </c>
      <c r="N653" s="32">
        <v>1</v>
      </c>
      <c r="O653" s="32">
        <v>9</v>
      </c>
      <c r="P653" s="32">
        <v>5</v>
      </c>
      <c r="Q653" s="32">
        <v>3</v>
      </c>
      <c r="R653" s="32">
        <v>5</v>
      </c>
      <c r="S653" s="32">
        <v>6</v>
      </c>
      <c r="T653" s="32">
        <v>2</v>
      </c>
      <c r="U653" s="32">
        <v>7</v>
      </c>
    </row>
    <row r="655" spans="1:21" ht="11.25">
      <c r="A655" s="1">
        <v>2980</v>
      </c>
      <c r="E655" s="1" t="s">
        <v>484</v>
      </c>
      <c r="L655" s="32">
        <f>L656</f>
        <v>3</v>
      </c>
      <c r="M655" s="32">
        <f aca="true" t="shared" si="114" ref="M655:U655">M656</f>
        <v>1</v>
      </c>
      <c r="N655" s="32">
        <f t="shared" si="114"/>
        <v>4</v>
      </c>
      <c r="O655" s="32">
        <f t="shared" si="114"/>
        <v>3</v>
      </c>
      <c r="P655" s="32">
        <f t="shared" si="114"/>
        <v>1</v>
      </c>
      <c r="Q655" s="32">
        <f t="shared" si="114"/>
        <v>5</v>
      </c>
      <c r="R655" s="32">
        <f t="shared" si="114"/>
        <v>4</v>
      </c>
      <c r="S655" s="32">
        <f t="shared" si="114"/>
        <v>2</v>
      </c>
      <c r="T655" s="32">
        <f t="shared" si="114"/>
        <v>3</v>
      </c>
      <c r="U655" s="32">
        <f t="shared" si="114"/>
        <v>6</v>
      </c>
    </row>
    <row r="656" spans="7:21" ht="11.25">
      <c r="G656" s="1" t="s">
        <v>405</v>
      </c>
      <c r="L656" s="32">
        <v>3</v>
      </c>
      <c r="M656" s="32">
        <v>1</v>
      </c>
      <c r="N656" s="32">
        <v>4</v>
      </c>
      <c r="O656" s="32">
        <v>3</v>
      </c>
      <c r="P656" s="32">
        <v>1</v>
      </c>
      <c r="Q656" s="32">
        <v>5</v>
      </c>
      <c r="R656" s="32">
        <v>4</v>
      </c>
      <c r="S656" s="32">
        <v>2</v>
      </c>
      <c r="T656" s="32">
        <v>3</v>
      </c>
      <c r="U656" s="32">
        <v>6</v>
      </c>
    </row>
    <row r="658" spans="1:21" ht="11.25">
      <c r="A658" s="1">
        <v>2985</v>
      </c>
      <c r="E658" s="1" t="s">
        <v>485</v>
      </c>
      <c r="L658" s="31">
        <f>SUM(L659:L660)</f>
        <v>7</v>
      </c>
      <c r="M658" s="31">
        <f aca="true" t="shared" si="115" ref="M658:U658">SUM(M659:M660)</f>
        <v>11</v>
      </c>
      <c r="N658" s="31">
        <f t="shared" si="115"/>
        <v>7</v>
      </c>
      <c r="O658" s="31">
        <f t="shared" si="115"/>
        <v>11</v>
      </c>
      <c r="P658" s="31">
        <f t="shared" si="115"/>
        <v>7</v>
      </c>
      <c r="Q658" s="31">
        <f t="shared" si="115"/>
        <v>9</v>
      </c>
      <c r="R658" s="31">
        <f t="shared" si="115"/>
        <v>13</v>
      </c>
      <c r="S658" s="31">
        <f t="shared" si="115"/>
        <v>6</v>
      </c>
      <c r="T658" s="31">
        <f t="shared" si="115"/>
        <v>11</v>
      </c>
      <c r="U658" s="31">
        <f t="shared" si="115"/>
        <v>11</v>
      </c>
    </row>
    <row r="659" spans="7:21" ht="11.25">
      <c r="G659" s="1" t="s">
        <v>486</v>
      </c>
      <c r="L659" s="32">
        <v>3</v>
      </c>
      <c r="M659" s="32">
        <v>3</v>
      </c>
      <c r="N659" s="32">
        <v>3</v>
      </c>
      <c r="O659" s="32">
        <v>2</v>
      </c>
      <c r="P659" s="32">
        <v>2</v>
      </c>
      <c r="Q659" s="32">
        <v>2</v>
      </c>
      <c r="R659" s="32">
        <v>3</v>
      </c>
      <c r="S659" s="32">
        <v>2</v>
      </c>
      <c r="T659" s="32">
        <v>3</v>
      </c>
      <c r="U659" s="32">
        <v>1</v>
      </c>
    </row>
    <row r="660" spans="7:21" ht="11.25">
      <c r="G660" s="1" t="s">
        <v>487</v>
      </c>
      <c r="L660" s="32">
        <v>4</v>
      </c>
      <c r="M660" s="32">
        <v>8</v>
      </c>
      <c r="N660" s="32">
        <v>4</v>
      </c>
      <c r="O660" s="32">
        <v>9</v>
      </c>
      <c r="P660" s="32">
        <v>5</v>
      </c>
      <c r="Q660" s="32">
        <v>7</v>
      </c>
      <c r="R660" s="32">
        <v>10</v>
      </c>
      <c r="S660" s="32">
        <v>4</v>
      </c>
      <c r="T660" s="32">
        <v>8</v>
      </c>
      <c r="U660" s="32">
        <v>10</v>
      </c>
    </row>
    <row r="662" spans="1:21" ht="11.25">
      <c r="A662" s="1">
        <v>2995</v>
      </c>
      <c r="E662" s="1" t="s">
        <v>488</v>
      </c>
      <c r="L662" s="32">
        <f>L663</f>
        <v>11</v>
      </c>
      <c r="M662" s="32">
        <f aca="true" t="shared" si="116" ref="M662:U662">M663</f>
        <v>7</v>
      </c>
      <c r="N662" s="32">
        <f t="shared" si="116"/>
        <v>6</v>
      </c>
      <c r="O662" s="32">
        <f t="shared" si="116"/>
        <v>5</v>
      </c>
      <c r="P662" s="32">
        <f t="shared" si="116"/>
        <v>8</v>
      </c>
      <c r="Q662" s="32">
        <f t="shared" si="116"/>
        <v>11</v>
      </c>
      <c r="R662" s="32">
        <f t="shared" si="116"/>
        <v>12</v>
      </c>
      <c r="S662" s="32">
        <f t="shared" si="116"/>
        <v>9</v>
      </c>
      <c r="T662" s="32">
        <f t="shared" si="116"/>
        <v>8</v>
      </c>
      <c r="U662" s="32">
        <f t="shared" si="116"/>
        <v>11</v>
      </c>
    </row>
    <row r="663" spans="7:21" ht="11.25">
      <c r="G663" s="1" t="s">
        <v>489</v>
      </c>
      <c r="L663" s="32">
        <v>11</v>
      </c>
      <c r="M663" s="32">
        <v>7</v>
      </c>
      <c r="N663" s="32">
        <v>6</v>
      </c>
      <c r="O663" s="32">
        <v>5</v>
      </c>
      <c r="P663" s="32">
        <v>8</v>
      </c>
      <c r="Q663" s="32">
        <v>11</v>
      </c>
      <c r="R663" s="32">
        <v>12</v>
      </c>
      <c r="S663" s="32">
        <v>9</v>
      </c>
      <c r="T663" s="32">
        <v>8</v>
      </c>
      <c r="U663" s="32">
        <v>11</v>
      </c>
    </row>
    <row r="665" spans="1:21" ht="11.25">
      <c r="A665" s="1">
        <v>3000</v>
      </c>
      <c r="E665" s="1" t="s">
        <v>490</v>
      </c>
      <c r="L665" s="31">
        <f>SUM(L666:L669)</f>
        <v>220</v>
      </c>
      <c r="M665" s="31">
        <f aca="true" t="shared" si="117" ref="M665:U665">SUM(M666:M669)</f>
        <v>260</v>
      </c>
      <c r="N665" s="31">
        <f t="shared" si="117"/>
        <v>267</v>
      </c>
      <c r="O665" s="31">
        <f t="shared" si="117"/>
        <v>257</v>
      </c>
      <c r="P665" s="31">
        <f t="shared" si="117"/>
        <v>291</v>
      </c>
      <c r="Q665" s="31">
        <f t="shared" si="117"/>
        <v>260</v>
      </c>
      <c r="R665" s="31">
        <f t="shared" si="117"/>
        <v>275</v>
      </c>
      <c r="S665" s="31">
        <f t="shared" si="117"/>
        <v>295</v>
      </c>
      <c r="T665" s="31">
        <f t="shared" si="117"/>
        <v>368</v>
      </c>
      <c r="U665" s="31">
        <f t="shared" si="117"/>
        <v>372</v>
      </c>
    </row>
    <row r="666" spans="7:21" ht="11.25">
      <c r="G666" s="1" t="s">
        <v>491</v>
      </c>
      <c r="L666" s="32">
        <v>37</v>
      </c>
      <c r="M666" s="32">
        <v>49</v>
      </c>
      <c r="N666" s="32">
        <v>49</v>
      </c>
      <c r="O666" s="32">
        <v>43</v>
      </c>
      <c r="P666" s="32">
        <v>48</v>
      </c>
      <c r="Q666" s="32">
        <v>41</v>
      </c>
      <c r="R666" s="32">
        <v>47</v>
      </c>
      <c r="S666" s="32">
        <v>50</v>
      </c>
      <c r="T666" s="32">
        <v>66</v>
      </c>
      <c r="U666" s="32">
        <v>74</v>
      </c>
    </row>
    <row r="667" spans="7:21" ht="11.25">
      <c r="G667" s="1" t="s">
        <v>412</v>
      </c>
      <c r="L667" s="32">
        <v>88</v>
      </c>
      <c r="M667" s="32">
        <v>96</v>
      </c>
      <c r="N667" s="32">
        <v>113</v>
      </c>
      <c r="O667" s="32">
        <v>107</v>
      </c>
      <c r="P667" s="32">
        <v>125</v>
      </c>
      <c r="Q667" s="32">
        <v>105</v>
      </c>
      <c r="R667" s="32">
        <v>120</v>
      </c>
      <c r="S667" s="32">
        <v>119</v>
      </c>
      <c r="T667" s="32">
        <v>167</v>
      </c>
      <c r="U667" s="32">
        <v>159</v>
      </c>
    </row>
    <row r="668" spans="7:21" ht="11.25">
      <c r="G668" s="1" t="s">
        <v>492</v>
      </c>
      <c r="L668" s="32">
        <v>19</v>
      </c>
      <c r="M668" s="32">
        <v>35</v>
      </c>
      <c r="N668" s="32">
        <v>19</v>
      </c>
      <c r="O668" s="32">
        <v>20</v>
      </c>
      <c r="P668" s="32">
        <v>31</v>
      </c>
      <c r="Q668" s="32">
        <v>30</v>
      </c>
      <c r="R668" s="32">
        <v>21</v>
      </c>
      <c r="S668" s="32">
        <v>28</v>
      </c>
      <c r="T668" s="32">
        <v>24</v>
      </c>
      <c r="U668" s="32">
        <v>32</v>
      </c>
    </row>
    <row r="669" spans="7:21" ht="11.25">
      <c r="G669" s="1" t="s">
        <v>493</v>
      </c>
      <c r="L669" s="32">
        <v>76</v>
      </c>
      <c r="M669" s="32">
        <v>80</v>
      </c>
      <c r="N669" s="32">
        <v>86</v>
      </c>
      <c r="O669" s="32">
        <v>87</v>
      </c>
      <c r="P669" s="32">
        <v>87</v>
      </c>
      <c r="Q669" s="32">
        <v>84</v>
      </c>
      <c r="R669" s="32">
        <v>87</v>
      </c>
      <c r="S669" s="32">
        <v>98</v>
      </c>
      <c r="T669" s="32">
        <v>111</v>
      </c>
      <c r="U669" s="32">
        <v>107</v>
      </c>
    </row>
    <row r="671" spans="1:21" ht="11.25">
      <c r="A671" s="1">
        <v>3040</v>
      </c>
      <c r="E671" s="1" t="s">
        <v>494</v>
      </c>
      <c r="L671" s="32">
        <f>L672</f>
        <v>4</v>
      </c>
      <c r="M671" s="32">
        <f aca="true" t="shared" si="118" ref="M671:U671">M672</f>
        <v>4</v>
      </c>
      <c r="N671" s="32">
        <f t="shared" si="118"/>
        <v>4</v>
      </c>
      <c r="O671" s="32">
        <f t="shared" si="118"/>
        <v>3</v>
      </c>
      <c r="P671" s="32">
        <f t="shared" si="118"/>
        <v>3</v>
      </c>
      <c r="Q671" s="32">
        <f t="shared" si="118"/>
        <v>2</v>
      </c>
      <c r="R671" s="32">
        <f t="shared" si="118"/>
        <v>2</v>
      </c>
      <c r="S671" s="32">
        <f t="shared" si="118"/>
        <v>2</v>
      </c>
      <c r="T671" s="32">
        <f t="shared" si="118"/>
        <v>4</v>
      </c>
      <c r="U671" s="32">
        <f t="shared" si="118"/>
        <v>5</v>
      </c>
    </row>
    <row r="672" spans="7:21" ht="11.25">
      <c r="G672" s="1" t="s">
        <v>495</v>
      </c>
      <c r="L672" s="32">
        <v>4</v>
      </c>
      <c r="M672" s="32">
        <v>4</v>
      </c>
      <c r="N672" s="32">
        <v>4</v>
      </c>
      <c r="O672" s="32">
        <v>3</v>
      </c>
      <c r="P672" s="32">
        <v>3</v>
      </c>
      <c r="Q672" s="32">
        <v>2</v>
      </c>
      <c r="R672" s="32">
        <v>2</v>
      </c>
      <c r="S672" s="32">
        <v>2</v>
      </c>
      <c r="T672" s="32">
        <v>4</v>
      </c>
      <c r="U672" s="32">
        <v>5</v>
      </c>
    </row>
    <row r="674" spans="1:5" ht="11.25">
      <c r="A674" s="1">
        <v>3060</v>
      </c>
      <c r="E674" s="1" t="s">
        <v>392</v>
      </c>
    </row>
    <row r="675" ht="11.25">
      <c r="E675" s="1" t="s">
        <v>220</v>
      </c>
    </row>
    <row r="677" spans="1:21" ht="11.25">
      <c r="A677" s="1">
        <v>3080</v>
      </c>
      <c r="E677" s="1" t="s">
        <v>496</v>
      </c>
      <c r="L677" s="32">
        <f>L678</f>
        <v>21</v>
      </c>
      <c r="M677" s="32">
        <f aca="true" t="shared" si="119" ref="M677:U677">M678</f>
        <v>30</v>
      </c>
      <c r="N677" s="32">
        <f t="shared" si="119"/>
        <v>44</v>
      </c>
      <c r="O677" s="32">
        <f t="shared" si="119"/>
        <v>21</v>
      </c>
      <c r="P677" s="32">
        <f t="shared" si="119"/>
        <v>27</v>
      </c>
      <c r="Q677" s="32">
        <f t="shared" si="119"/>
        <v>31</v>
      </c>
      <c r="R677" s="32">
        <f t="shared" si="119"/>
        <v>40</v>
      </c>
      <c r="S677" s="32">
        <f t="shared" si="119"/>
        <v>32</v>
      </c>
      <c r="T677" s="32">
        <f t="shared" si="119"/>
        <v>34</v>
      </c>
      <c r="U677" s="32">
        <f t="shared" si="119"/>
        <v>43</v>
      </c>
    </row>
    <row r="678" spans="7:21" ht="11.25">
      <c r="G678" s="1" t="s">
        <v>497</v>
      </c>
      <c r="L678" s="32">
        <v>21</v>
      </c>
      <c r="M678" s="32">
        <v>30</v>
      </c>
      <c r="N678" s="32">
        <v>44</v>
      </c>
      <c r="O678" s="32">
        <v>21</v>
      </c>
      <c r="P678" s="32">
        <v>27</v>
      </c>
      <c r="Q678" s="32">
        <v>31</v>
      </c>
      <c r="R678" s="32">
        <v>40</v>
      </c>
      <c r="S678" s="32">
        <v>32</v>
      </c>
      <c r="T678" s="32">
        <v>34</v>
      </c>
      <c r="U678" s="32">
        <v>43</v>
      </c>
    </row>
    <row r="680" spans="1:21" ht="11.25">
      <c r="A680" s="1">
        <v>3120</v>
      </c>
      <c r="E680" s="1" t="s">
        <v>498</v>
      </c>
      <c r="L680" s="31">
        <f>SUM(L681:L688)</f>
        <v>170</v>
      </c>
      <c r="M680" s="31">
        <f aca="true" t="shared" si="120" ref="M680:U680">SUM(M681:M688)</f>
        <v>193</v>
      </c>
      <c r="N680" s="31">
        <f t="shared" si="120"/>
        <v>181</v>
      </c>
      <c r="O680" s="31">
        <f t="shared" si="120"/>
        <v>169</v>
      </c>
      <c r="P680" s="31">
        <f t="shared" si="120"/>
        <v>174</v>
      </c>
      <c r="Q680" s="31">
        <f t="shared" si="120"/>
        <v>178</v>
      </c>
      <c r="R680" s="31">
        <f t="shared" si="120"/>
        <v>200</v>
      </c>
      <c r="S680" s="31">
        <f t="shared" si="120"/>
        <v>209</v>
      </c>
      <c r="T680" s="31">
        <f t="shared" si="120"/>
        <v>234</v>
      </c>
      <c r="U680" s="31">
        <f t="shared" si="120"/>
        <v>224</v>
      </c>
    </row>
    <row r="681" spans="7:21" ht="11.25">
      <c r="G681" s="1" t="s">
        <v>499</v>
      </c>
      <c r="L681" s="32">
        <v>8</v>
      </c>
      <c r="M681" s="32">
        <v>12</v>
      </c>
      <c r="N681" s="32">
        <v>18</v>
      </c>
      <c r="O681" s="32">
        <v>11</v>
      </c>
      <c r="P681" s="32">
        <v>8</v>
      </c>
      <c r="Q681" s="32">
        <v>17</v>
      </c>
      <c r="R681" s="32">
        <v>15</v>
      </c>
      <c r="S681" s="32">
        <v>15</v>
      </c>
      <c r="T681" s="32">
        <v>12</v>
      </c>
      <c r="U681" s="32">
        <v>18</v>
      </c>
    </row>
    <row r="682" spans="7:21" ht="11.25">
      <c r="G682" s="1" t="s">
        <v>500</v>
      </c>
      <c r="L682" s="32">
        <v>9</v>
      </c>
      <c r="M682" s="32">
        <v>12</v>
      </c>
      <c r="N682" s="32">
        <v>11</v>
      </c>
      <c r="O682" s="32">
        <v>11</v>
      </c>
      <c r="P682" s="32">
        <v>15</v>
      </c>
      <c r="Q682" s="32">
        <v>8</v>
      </c>
      <c r="R682" s="32">
        <v>11</v>
      </c>
      <c r="S682" s="32">
        <v>17</v>
      </c>
      <c r="T682" s="32">
        <v>17</v>
      </c>
      <c r="U682" s="32">
        <v>11</v>
      </c>
    </row>
    <row r="683" spans="7:21" ht="11.25">
      <c r="G683" s="1" t="s">
        <v>501</v>
      </c>
      <c r="L683" s="32">
        <v>1</v>
      </c>
      <c r="M683" s="32">
        <v>4</v>
      </c>
      <c r="N683" s="32">
        <v>7</v>
      </c>
      <c r="O683" s="32">
        <v>5</v>
      </c>
      <c r="P683" s="32">
        <v>9</v>
      </c>
      <c r="Q683" s="32">
        <v>6</v>
      </c>
      <c r="R683" s="32">
        <v>9</v>
      </c>
      <c r="S683" s="32">
        <v>5</v>
      </c>
      <c r="T683" s="32">
        <v>6</v>
      </c>
      <c r="U683" s="32">
        <v>4</v>
      </c>
    </row>
    <row r="684" spans="7:21" ht="11.25">
      <c r="G684" s="1" t="s">
        <v>80</v>
      </c>
      <c r="L684" s="32">
        <v>82</v>
      </c>
      <c r="M684" s="32">
        <v>90</v>
      </c>
      <c r="N684" s="32">
        <v>74</v>
      </c>
      <c r="O684" s="32">
        <v>67</v>
      </c>
      <c r="P684" s="32">
        <v>75</v>
      </c>
      <c r="Q684" s="32">
        <v>69</v>
      </c>
      <c r="R684" s="32">
        <v>65</v>
      </c>
      <c r="S684" s="32">
        <v>78</v>
      </c>
      <c r="T684" s="32">
        <v>85</v>
      </c>
      <c r="U684" s="32">
        <v>70</v>
      </c>
    </row>
    <row r="685" spans="7:21" ht="11.25">
      <c r="G685" s="1" t="s">
        <v>502</v>
      </c>
      <c r="L685" s="32">
        <v>57</v>
      </c>
      <c r="M685" s="32">
        <v>57</v>
      </c>
      <c r="N685" s="32">
        <v>57</v>
      </c>
      <c r="O685" s="32">
        <v>59</v>
      </c>
      <c r="P685" s="32">
        <v>55</v>
      </c>
      <c r="Q685" s="32">
        <v>59</v>
      </c>
      <c r="R685" s="32">
        <v>73</v>
      </c>
      <c r="S685" s="32">
        <v>75</v>
      </c>
      <c r="T685" s="32">
        <v>95</v>
      </c>
      <c r="U685" s="32">
        <v>95</v>
      </c>
    </row>
    <row r="686" spans="7:21" ht="11.25">
      <c r="G686" s="1" t="s">
        <v>503</v>
      </c>
      <c r="L686" s="32">
        <v>4</v>
      </c>
      <c r="M686" s="32">
        <v>14</v>
      </c>
      <c r="N686" s="32">
        <v>8</v>
      </c>
      <c r="O686" s="32">
        <v>12</v>
      </c>
      <c r="P686" s="32">
        <v>9</v>
      </c>
      <c r="Q686" s="32">
        <v>8</v>
      </c>
      <c r="R686" s="32">
        <v>13</v>
      </c>
      <c r="S686" s="32">
        <v>14</v>
      </c>
      <c r="T686" s="32">
        <v>15</v>
      </c>
      <c r="U686" s="32">
        <v>18</v>
      </c>
    </row>
    <row r="687" spans="7:21" ht="11.25">
      <c r="G687" s="1" t="s">
        <v>504</v>
      </c>
      <c r="L687" s="32">
        <v>7</v>
      </c>
      <c r="M687" s="32">
        <v>3</v>
      </c>
      <c r="N687" s="32">
        <v>5</v>
      </c>
      <c r="O687" s="32">
        <v>2</v>
      </c>
      <c r="P687" s="32">
        <v>1</v>
      </c>
      <c r="Q687" s="32">
        <v>8</v>
      </c>
      <c r="R687" s="32">
        <v>10</v>
      </c>
      <c r="S687" s="32">
        <v>5</v>
      </c>
      <c r="T687" s="32">
        <v>4</v>
      </c>
      <c r="U687" s="32">
        <v>5</v>
      </c>
    </row>
    <row r="688" spans="7:21" ht="11.25">
      <c r="G688" s="1" t="s">
        <v>505</v>
      </c>
      <c r="L688" s="32">
        <v>2</v>
      </c>
      <c r="M688" s="32">
        <v>1</v>
      </c>
      <c r="N688" s="32">
        <v>1</v>
      </c>
      <c r="O688" s="32">
        <v>2</v>
      </c>
      <c r="P688" s="32">
        <v>2</v>
      </c>
      <c r="Q688" s="32">
        <v>3</v>
      </c>
      <c r="R688" s="32">
        <v>4</v>
      </c>
      <c r="S688" s="33">
        <v>0</v>
      </c>
      <c r="T688" s="32">
        <v>0</v>
      </c>
      <c r="U688" s="32">
        <v>3</v>
      </c>
    </row>
    <row r="690" spans="1:21" ht="11.25">
      <c r="A690" s="1">
        <v>3150</v>
      </c>
      <c r="E690" s="1" t="s">
        <v>506</v>
      </c>
      <c r="L690" s="32">
        <f>L691</f>
        <v>7</v>
      </c>
      <c r="M690" s="32">
        <f aca="true" t="shared" si="121" ref="M690:U690">M691</f>
        <v>6</v>
      </c>
      <c r="N690" s="32">
        <f t="shared" si="121"/>
        <v>8</v>
      </c>
      <c r="O690" s="32">
        <f t="shared" si="121"/>
        <v>7</v>
      </c>
      <c r="P690" s="32">
        <f t="shared" si="121"/>
        <v>19</v>
      </c>
      <c r="Q690" s="32">
        <f t="shared" si="121"/>
        <v>10</v>
      </c>
      <c r="R690" s="32">
        <f t="shared" si="121"/>
        <v>18</v>
      </c>
      <c r="S690" s="32">
        <f t="shared" si="121"/>
        <v>17</v>
      </c>
      <c r="T690" s="32">
        <f t="shared" si="121"/>
        <v>23</v>
      </c>
      <c r="U690" s="32">
        <f t="shared" si="121"/>
        <v>16</v>
      </c>
    </row>
    <row r="691" spans="7:21" ht="11.25">
      <c r="G691" s="1" t="s">
        <v>507</v>
      </c>
      <c r="L691" s="32">
        <v>7</v>
      </c>
      <c r="M691" s="32">
        <v>6</v>
      </c>
      <c r="N691" s="32">
        <v>8</v>
      </c>
      <c r="O691" s="32">
        <v>7</v>
      </c>
      <c r="P691" s="32">
        <v>19</v>
      </c>
      <c r="Q691" s="32">
        <v>10</v>
      </c>
      <c r="R691" s="32">
        <v>18</v>
      </c>
      <c r="S691" s="32">
        <v>17</v>
      </c>
      <c r="T691" s="32">
        <v>23</v>
      </c>
      <c r="U691" s="32">
        <v>16</v>
      </c>
    </row>
    <row r="693" spans="1:21" ht="11.25">
      <c r="A693" s="1">
        <v>3160</v>
      </c>
      <c r="E693" s="1" t="s">
        <v>508</v>
      </c>
      <c r="L693" s="31">
        <f>SUM(L694:L698)</f>
        <v>170</v>
      </c>
      <c r="M693" s="31">
        <f aca="true" t="shared" si="122" ref="M693:U693">SUM(M694:M698)</f>
        <v>169</v>
      </c>
      <c r="N693" s="31">
        <f t="shared" si="122"/>
        <v>203</v>
      </c>
      <c r="O693" s="31">
        <f t="shared" si="122"/>
        <v>179</v>
      </c>
      <c r="P693" s="31">
        <f t="shared" si="122"/>
        <v>192</v>
      </c>
      <c r="Q693" s="31">
        <f t="shared" si="122"/>
        <v>187</v>
      </c>
      <c r="R693" s="31">
        <f t="shared" si="122"/>
        <v>216</v>
      </c>
      <c r="S693" s="31">
        <f t="shared" si="122"/>
        <v>205</v>
      </c>
      <c r="T693" s="31">
        <f t="shared" si="122"/>
        <v>261</v>
      </c>
      <c r="U693" s="31">
        <f t="shared" si="122"/>
        <v>255</v>
      </c>
    </row>
    <row r="694" spans="7:21" ht="11.25">
      <c r="G694" s="1" t="s">
        <v>509</v>
      </c>
      <c r="L694" s="32">
        <v>25</v>
      </c>
      <c r="M694" s="32">
        <v>13</v>
      </c>
      <c r="N694" s="32">
        <v>26</v>
      </c>
      <c r="O694" s="32">
        <v>23</v>
      </c>
      <c r="P694" s="32">
        <v>23</v>
      </c>
      <c r="Q694" s="32">
        <v>27</v>
      </c>
      <c r="R694" s="32">
        <v>23</v>
      </c>
      <c r="S694" s="32">
        <v>26</v>
      </c>
      <c r="T694" s="32">
        <v>38</v>
      </c>
      <c r="U694" s="32">
        <v>38</v>
      </c>
    </row>
    <row r="695" spans="7:21" ht="11.25">
      <c r="G695" s="1" t="s">
        <v>73</v>
      </c>
      <c r="L695" s="32">
        <v>1</v>
      </c>
      <c r="M695" s="32">
        <v>2</v>
      </c>
      <c r="N695" s="32">
        <v>3</v>
      </c>
      <c r="O695" s="32">
        <v>2</v>
      </c>
      <c r="P695" s="32">
        <v>2</v>
      </c>
      <c r="Q695" s="32">
        <v>2</v>
      </c>
      <c r="R695" s="32">
        <v>3</v>
      </c>
      <c r="S695" s="32">
        <v>2</v>
      </c>
      <c r="T695" s="32">
        <v>3</v>
      </c>
      <c r="U695" s="33">
        <v>0</v>
      </c>
    </row>
    <row r="696" spans="7:21" ht="11.25">
      <c r="G696" s="1" t="s">
        <v>510</v>
      </c>
      <c r="L696" s="32">
        <v>79</v>
      </c>
      <c r="M696" s="32">
        <v>74</v>
      </c>
      <c r="N696" s="32">
        <v>79</v>
      </c>
      <c r="O696" s="32">
        <v>72</v>
      </c>
      <c r="P696" s="32">
        <v>75</v>
      </c>
      <c r="Q696" s="32">
        <v>88</v>
      </c>
      <c r="R696" s="32">
        <v>91</v>
      </c>
      <c r="S696" s="32">
        <v>83</v>
      </c>
      <c r="T696" s="32">
        <v>119</v>
      </c>
      <c r="U696" s="32">
        <v>103</v>
      </c>
    </row>
    <row r="697" spans="7:21" ht="11.25">
      <c r="G697" s="1" t="s">
        <v>86</v>
      </c>
      <c r="L697" s="32">
        <v>9</v>
      </c>
      <c r="M697" s="32">
        <v>20</v>
      </c>
      <c r="N697" s="32">
        <v>23</v>
      </c>
      <c r="O697" s="32">
        <v>22</v>
      </c>
      <c r="P697" s="32">
        <v>31</v>
      </c>
      <c r="Q697" s="32">
        <v>22</v>
      </c>
      <c r="R697" s="32">
        <v>32</v>
      </c>
      <c r="S697" s="32">
        <v>31</v>
      </c>
      <c r="T697" s="32">
        <v>23</v>
      </c>
      <c r="U697" s="32">
        <v>31</v>
      </c>
    </row>
    <row r="698" spans="7:21" ht="11.25">
      <c r="G698" s="1" t="s">
        <v>511</v>
      </c>
      <c r="L698" s="32">
        <v>56</v>
      </c>
      <c r="M698" s="32">
        <v>60</v>
      </c>
      <c r="N698" s="32">
        <v>72</v>
      </c>
      <c r="O698" s="32">
        <v>60</v>
      </c>
      <c r="P698" s="32">
        <v>61</v>
      </c>
      <c r="Q698" s="32">
        <v>48</v>
      </c>
      <c r="R698" s="32">
        <v>67</v>
      </c>
      <c r="S698" s="32">
        <v>63</v>
      </c>
      <c r="T698" s="32">
        <v>78</v>
      </c>
      <c r="U698" s="32">
        <v>83</v>
      </c>
    </row>
    <row r="700" spans="1:8" ht="11.25">
      <c r="A700" s="1">
        <v>3180</v>
      </c>
      <c r="E700" s="1" t="s">
        <v>512</v>
      </c>
      <c r="H700" s="21"/>
    </row>
    <row r="701" ht="11.25">
      <c r="E701" s="1" t="s">
        <v>113</v>
      </c>
    </row>
    <row r="703" spans="1:5" ht="11.25">
      <c r="A703" s="1">
        <v>3200</v>
      </c>
      <c r="E703" s="1" t="s">
        <v>313</v>
      </c>
    </row>
    <row r="704" ht="11.25">
      <c r="E704" s="1" t="s">
        <v>299</v>
      </c>
    </row>
    <row r="705" spans="1:21" ht="11.25">
      <c r="A705" s="1">
        <v>3240</v>
      </c>
      <c r="E705" s="1" t="s">
        <v>513</v>
      </c>
      <c r="L705" s="31">
        <f>SUM(L706:L709)</f>
        <v>145</v>
      </c>
      <c r="M705" s="31">
        <f aca="true" t="shared" si="123" ref="M705:U705">SUM(M706:M709)</f>
        <v>170</v>
      </c>
      <c r="N705" s="31">
        <f t="shared" si="123"/>
        <v>171</v>
      </c>
      <c r="O705" s="31">
        <f t="shared" si="123"/>
        <v>145</v>
      </c>
      <c r="P705" s="31">
        <f t="shared" si="123"/>
        <v>119</v>
      </c>
      <c r="Q705" s="31">
        <f t="shared" si="123"/>
        <v>125</v>
      </c>
      <c r="R705" s="31">
        <f t="shared" si="123"/>
        <v>136</v>
      </c>
      <c r="S705" s="31">
        <f t="shared" si="123"/>
        <v>106</v>
      </c>
      <c r="T705" s="31">
        <f t="shared" si="123"/>
        <v>145</v>
      </c>
      <c r="U705" s="31">
        <f t="shared" si="123"/>
        <v>143</v>
      </c>
    </row>
    <row r="706" spans="7:21" ht="11.25">
      <c r="G706" s="1" t="s">
        <v>441</v>
      </c>
      <c r="L706" s="32">
        <v>46</v>
      </c>
      <c r="M706" s="32">
        <v>53</v>
      </c>
      <c r="N706" s="32">
        <v>51</v>
      </c>
      <c r="O706" s="32">
        <v>38</v>
      </c>
      <c r="P706" s="32">
        <v>39</v>
      </c>
      <c r="Q706" s="32">
        <v>37</v>
      </c>
      <c r="R706" s="32">
        <v>27</v>
      </c>
      <c r="S706" s="32">
        <v>20</v>
      </c>
      <c r="T706" s="32">
        <v>50</v>
      </c>
      <c r="U706" s="32">
        <v>36</v>
      </c>
    </row>
    <row r="707" spans="7:21" ht="11.25">
      <c r="G707" s="1" t="s">
        <v>514</v>
      </c>
      <c r="L707" s="32">
        <v>86</v>
      </c>
      <c r="M707" s="32">
        <v>99</v>
      </c>
      <c r="N707" s="32">
        <v>96</v>
      </c>
      <c r="O707" s="32">
        <v>89</v>
      </c>
      <c r="P707" s="32">
        <v>64</v>
      </c>
      <c r="Q707" s="32">
        <v>77</v>
      </c>
      <c r="R707" s="32">
        <v>85</v>
      </c>
      <c r="S707" s="32">
        <v>72</v>
      </c>
      <c r="T707" s="32">
        <v>77</v>
      </c>
      <c r="U707" s="32">
        <v>89</v>
      </c>
    </row>
    <row r="708" spans="7:21" ht="11.25">
      <c r="G708" s="1" t="s">
        <v>515</v>
      </c>
      <c r="L708" s="32">
        <v>10</v>
      </c>
      <c r="M708" s="32">
        <v>14</v>
      </c>
      <c r="N708" s="32">
        <v>16</v>
      </c>
      <c r="O708" s="32">
        <v>15</v>
      </c>
      <c r="P708" s="32">
        <v>15</v>
      </c>
      <c r="Q708" s="32">
        <v>9</v>
      </c>
      <c r="R708" s="32">
        <v>21</v>
      </c>
      <c r="S708" s="32">
        <v>11</v>
      </c>
      <c r="T708" s="32">
        <v>16</v>
      </c>
      <c r="U708" s="32">
        <v>15</v>
      </c>
    </row>
    <row r="709" spans="7:21" ht="11.25">
      <c r="G709" s="1" t="s">
        <v>516</v>
      </c>
      <c r="L709" s="32">
        <v>3</v>
      </c>
      <c r="M709" s="32">
        <v>4</v>
      </c>
      <c r="N709" s="32">
        <v>8</v>
      </c>
      <c r="O709" s="32">
        <v>3</v>
      </c>
      <c r="P709" s="32">
        <v>1</v>
      </c>
      <c r="Q709" s="32">
        <v>2</v>
      </c>
      <c r="R709" s="32">
        <v>3</v>
      </c>
      <c r="S709" s="32">
        <v>3</v>
      </c>
      <c r="T709" s="32">
        <v>2</v>
      </c>
      <c r="U709" s="32">
        <v>3</v>
      </c>
    </row>
    <row r="711" spans="1:21" ht="11.25">
      <c r="A711" s="1">
        <v>3280</v>
      </c>
      <c r="E711" s="1" t="s">
        <v>517</v>
      </c>
      <c r="L711" s="2" t="s">
        <v>116</v>
      </c>
      <c r="M711" s="2" t="s">
        <v>116</v>
      </c>
      <c r="N711" s="2" t="s">
        <v>116</v>
      </c>
      <c r="O711" s="2" t="s">
        <v>116</v>
      </c>
      <c r="P711" s="2" t="s">
        <v>116</v>
      </c>
      <c r="Q711" s="2" t="s">
        <v>116</v>
      </c>
      <c r="R711" s="2" t="s">
        <v>116</v>
      </c>
      <c r="S711" s="2" t="s">
        <v>116</v>
      </c>
      <c r="T711" s="2" t="s">
        <v>116</v>
      </c>
      <c r="U711" s="2" t="s">
        <v>116</v>
      </c>
    </row>
    <row r="712" spans="7:21" ht="11.25">
      <c r="G712" s="1" t="s">
        <v>518</v>
      </c>
      <c r="L712" s="2" t="s">
        <v>116</v>
      </c>
      <c r="M712" s="2" t="s">
        <v>116</v>
      </c>
      <c r="N712" s="2" t="s">
        <v>116</v>
      </c>
      <c r="O712" s="2" t="s">
        <v>116</v>
      </c>
      <c r="P712" s="2" t="s">
        <v>116</v>
      </c>
      <c r="Q712" s="2" t="s">
        <v>116</v>
      </c>
      <c r="R712" s="2" t="s">
        <v>116</v>
      </c>
      <c r="S712" s="2" t="s">
        <v>116</v>
      </c>
      <c r="T712" s="2" t="s">
        <v>116</v>
      </c>
      <c r="U712" s="2" t="s">
        <v>116</v>
      </c>
    </row>
    <row r="713" spans="7:21" ht="11.25">
      <c r="G713" s="1" t="s">
        <v>519</v>
      </c>
      <c r="L713" s="2" t="s">
        <v>116</v>
      </c>
      <c r="M713" s="2" t="s">
        <v>116</v>
      </c>
      <c r="N713" s="2" t="s">
        <v>116</v>
      </c>
      <c r="O713" s="2" t="s">
        <v>116</v>
      </c>
      <c r="P713" s="2" t="s">
        <v>116</v>
      </c>
      <c r="Q713" s="2" t="s">
        <v>116</v>
      </c>
      <c r="R713" s="2" t="s">
        <v>116</v>
      </c>
      <c r="S713" s="2" t="s">
        <v>116</v>
      </c>
      <c r="T713" s="2" t="s">
        <v>116</v>
      </c>
      <c r="U713" s="2" t="s">
        <v>116</v>
      </c>
    </row>
    <row r="714" spans="7:21" ht="11.25">
      <c r="G714" s="1" t="s">
        <v>191</v>
      </c>
      <c r="L714" s="2" t="s">
        <v>116</v>
      </c>
      <c r="M714" s="2" t="s">
        <v>116</v>
      </c>
      <c r="N714" s="2" t="s">
        <v>116</v>
      </c>
      <c r="O714" s="2" t="s">
        <v>116</v>
      </c>
      <c r="P714" s="2" t="s">
        <v>116</v>
      </c>
      <c r="Q714" s="2" t="s">
        <v>116</v>
      </c>
      <c r="R714" s="2" t="s">
        <v>116</v>
      </c>
      <c r="S714" s="2" t="s">
        <v>116</v>
      </c>
      <c r="T714" s="2" t="s">
        <v>116</v>
      </c>
      <c r="U714" s="2" t="s">
        <v>116</v>
      </c>
    </row>
    <row r="715" spans="7:21" ht="11.25">
      <c r="G715" s="1" t="s">
        <v>520</v>
      </c>
      <c r="L715" s="2" t="s">
        <v>116</v>
      </c>
      <c r="M715" s="2" t="s">
        <v>116</v>
      </c>
      <c r="N715" s="2" t="s">
        <v>116</v>
      </c>
      <c r="O715" s="2" t="s">
        <v>116</v>
      </c>
      <c r="P715" s="2" t="s">
        <v>116</v>
      </c>
      <c r="Q715" s="2" t="s">
        <v>116</v>
      </c>
      <c r="R715" s="2" t="s">
        <v>116</v>
      </c>
      <c r="S715" s="2" t="s">
        <v>116</v>
      </c>
      <c r="T715" s="2" t="s">
        <v>116</v>
      </c>
      <c r="U715" s="2" t="s">
        <v>116</v>
      </c>
    </row>
    <row r="716" spans="7:21" ht="11.25">
      <c r="G716" s="1" t="s">
        <v>521</v>
      </c>
      <c r="L716" s="2" t="s">
        <v>116</v>
      </c>
      <c r="M716" s="2" t="s">
        <v>116</v>
      </c>
      <c r="N716" s="2" t="s">
        <v>116</v>
      </c>
      <c r="O716" s="2" t="s">
        <v>116</v>
      </c>
      <c r="P716" s="2" t="s">
        <v>116</v>
      </c>
      <c r="Q716" s="2" t="s">
        <v>116</v>
      </c>
      <c r="R716" s="2" t="s">
        <v>116</v>
      </c>
      <c r="S716" s="2" t="s">
        <v>116</v>
      </c>
      <c r="T716" s="2" t="s">
        <v>116</v>
      </c>
      <c r="U716" s="2" t="s">
        <v>116</v>
      </c>
    </row>
    <row r="717" spans="7:21" ht="11.25">
      <c r="G717" s="1" t="s">
        <v>522</v>
      </c>
      <c r="L717" s="2" t="s">
        <v>116</v>
      </c>
      <c r="M717" s="2" t="s">
        <v>116</v>
      </c>
      <c r="N717" s="2" t="s">
        <v>116</v>
      </c>
      <c r="O717" s="2" t="s">
        <v>116</v>
      </c>
      <c r="P717" s="2" t="s">
        <v>116</v>
      </c>
      <c r="Q717" s="2" t="s">
        <v>116</v>
      </c>
      <c r="R717" s="2" t="s">
        <v>116</v>
      </c>
      <c r="S717" s="2" t="s">
        <v>116</v>
      </c>
      <c r="T717" s="2" t="s">
        <v>116</v>
      </c>
      <c r="U717" s="2" t="s">
        <v>116</v>
      </c>
    </row>
    <row r="719" spans="1:21" ht="11.25">
      <c r="A719" s="1">
        <v>3283</v>
      </c>
      <c r="E719" s="1" t="s">
        <v>523</v>
      </c>
      <c r="L719" s="31">
        <f>SUM(L720:L722)</f>
        <v>389</v>
      </c>
      <c r="M719" s="31">
        <f aca="true" t="shared" si="124" ref="M719:U719">SUM(M720:M722)</f>
        <v>418</v>
      </c>
      <c r="N719" s="31">
        <f t="shared" si="124"/>
        <v>410</v>
      </c>
      <c r="O719" s="31">
        <f t="shared" si="124"/>
        <v>459</v>
      </c>
      <c r="P719" s="31">
        <f t="shared" si="124"/>
        <v>468</v>
      </c>
      <c r="Q719" s="31">
        <f t="shared" si="124"/>
        <v>419</v>
      </c>
      <c r="R719" s="31">
        <f t="shared" si="124"/>
        <v>374</v>
      </c>
      <c r="S719" s="31">
        <f t="shared" si="124"/>
        <v>375</v>
      </c>
      <c r="T719" s="31">
        <f t="shared" si="124"/>
        <v>507</v>
      </c>
      <c r="U719" s="31">
        <f t="shared" si="124"/>
        <v>485</v>
      </c>
    </row>
    <row r="720" spans="7:21" ht="11.25">
      <c r="G720" s="1" t="s">
        <v>524</v>
      </c>
      <c r="L720" s="32">
        <v>252</v>
      </c>
      <c r="M720" s="32">
        <v>302</v>
      </c>
      <c r="N720" s="32">
        <v>301</v>
      </c>
      <c r="O720" s="32">
        <v>341</v>
      </c>
      <c r="P720" s="32">
        <v>334</v>
      </c>
      <c r="Q720" s="32">
        <v>297</v>
      </c>
      <c r="R720" s="32">
        <v>262</v>
      </c>
      <c r="S720" s="32">
        <v>250</v>
      </c>
      <c r="T720" s="32">
        <v>347</v>
      </c>
      <c r="U720" s="32">
        <v>322</v>
      </c>
    </row>
    <row r="721" spans="7:21" ht="11.25">
      <c r="G721" s="1" t="s">
        <v>525</v>
      </c>
      <c r="L721" s="32">
        <v>68</v>
      </c>
      <c r="M721" s="32">
        <v>60</v>
      </c>
      <c r="N721" s="32">
        <v>59</v>
      </c>
      <c r="O721" s="32">
        <v>58</v>
      </c>
      <c r="P721" s="32">
        <v>73</v>
      </c>
      <c r="Q721" s="32">
        <v>63</v>
      </c>
      <c r="R721" s="32">
        <v>56</v>
      </c>
      <c r="S721" s="32">
        <v>72</v>
      </c>
      <c r="T721" s="32">
        <v>96</v>
      </c>
      <c r="U721" s="32">
        <v>90</v>
      </c>
    </row>
    <row r="722" spans="7:21" ht="11.25">
      <c r="G722" s="1" t="s">
        <v>526</v>
      </c>
      <c r="L722" s="32">
        <v>69</v>
      </c>
      <c r="M722" s="32">
        <v>56</v>
      </c>
      <c r="N722" s="32">
        <v>50</v>
      </c>
      <c r="O722" s="32">
        <v>60</v>
      </c>
      <c r="P722" s="32">
        <v>61</v>
      </c>
      <c r="Q722" s="32">
        <v>59</v>
      </c>
      <c r="R722" s="32">
        <v>56</v>
      </c>
      <c r="S722" s="32">
        <v>53</v>
      </c>
      <c r="T722" s="32">
        <v>64</v>
      </c>
      <c r="U722" s="32">
        <v>73</v>
      </c>
    </row>
    <row r="724" spans="1:21" ht="11.25">
      <c r="A724" s="1">
        <v>3285</v>
      </c>
      <c r="E724" s="1" t="s">
        <v>527</v>
      </c>
      <c r="L724" s="31">
        <f>SUM(L725:L726)</f>
        <v>6</v>
      </c>
      <c r="M724" s="31">
        <f aca="true" t="shared" si="125" ref="M724:U724">SUM(M725:M726)</f>
        <v>15</v>
      </c>
      <c r="N724" s="31">
        <f t="shared" si="125"/>
        <v>10</v>
      </c>
      <c r="O724" s="31">
        <f t="shared" si="125"/>
        <v>6</v>
      </c>
      <c r="P724" s="31">
        <f t="shared" si="125"/>
        <v>4</v>
      </c>
      <c r="Q724" s="31">
        <f t="shared" si="125"/>
        <v>6</v>
      </c>
      <c r="R724" s="31">
        <f t="shared" si="125"/>
        <v>8</v>
      </c>
      <c r="S724" s="31">
        <f t="shared" si="125"/>
        <v>10</v>
      </c>
      <c r="T724" s="31">
        <f t="shared" si="125"/>
        <v>8</v>
      </c>
      <c r="U724" s="31">
        <f t="shared" si="125"/>
        <v>10</v>
      </c>
    </row>
    <row r="725" spans="7:21" ht="11.25">
      <c r="G725" s="1" t="s">
        <v>528</v>
      </c>
      <c r="L725" s="32">
        <v>3</v>
      </c>
      <c r="M725" s="32">
        <v>7</v>
      </c>
      <c r="N725" s="32">
        <v>4</v>
      </c>
      <c r="O725" s="32">
        <v>3</v>
      </c>
      <c r="P725" s="32">
        <v>2</v>
      </c>
      <c r="Q725" s="32">
        <v>3</v>
      </c>
      <c r="R725" s="32">
        <v>4</v>
      </c>
      <c r="S725" s="32">
        <v>5</v>
      </c>
      <c r="T725" s="32">
        <v>4</v>
      </c>
      <c r="U725" s="32">
        <v>5</v>
      </c>
    </row>
    <row r="726" spans="7:21" ht="11.25">
      <c r="G726" s="1" t="s">
        <v>529</v>
      </c>
      <c r="L726" s="32">
        <v>3</v>
      </c>
      <c r="M726" s="32">
        <v>8</v>
      </c>
      <c r="N726" s="32">
        <v>6</v>
      </c>
      <c r="O726" s="32">
        <v>3</v>
      </c>
      <c r="P726" s="32">
        <v>2</v>
      </c>
      <c r="Q726" s="32">
        <v>3</v>
      </c>
      <c r="R726" s="32">
        <v>4</v>
      </c>
      <c r="S726" s="32">
        <v>5</v>
      </c>
      <c r="T726" s="32">
        <v>4</v>
      </c>
      <c r="U726" s="32">
        <v>5</v>
      </c>
    </row>
    <row r="728" spans="1:21" ht="11.25">
      <c r="A728" s="1">
        <v>3290</v>
      </c>
      <c r="E728" s="1" t="s">
        <v>530</v>
      </c>
      <c r="L728" s="31">
        <f>SUM(L729:L732)</f>
        <v>29</v>
      </c>
      <c r="M728" s="31">
        <f aca="true" t="shared" si="126" ref="M728:U728">SUM(M729:M732)</f>
        <v>36</v>
      </c>
      <c r="N728" s="31">
        <f t="shared" si="126"/>
        <v>41</v>
      </c>
      <c r="O728" s="31">
        <f t="shared" si="126"/>
        <v>33</v>
      </c>
      <c r="P728" s="31">
        <f t="shared" si="126"/>
        <v>45</v>
      </c>
      <c r="Q728" s="31">
        <f t="shared" si="126"/>
        <v>38</v>
      </c>
      <c r="R728" s="31">
        <f t="shared" si="126"/>
        <v>29</v>
      </c>
      <c r="S728" s="31">
        <f t="shared" si="126"/>
        <v>38</v>
      </c>
      <c r="T728" s="31">
        <f t="shared" si="126"/>
        <v>46</v>
      </c>
      <c r="U728" s="31">
        <f t="shared" si="126"/>
        <v>54</v>
      </c>
    </row>
    <row r="729" spans="7:22" ht="11.25">
      <c r="G729" s="1" t="s">
        <v>531</v>
      </c>
      <c r="L729" s="32">
        <v>1</v>
      </c>
      <c r="M729" s="32">
        <v>2</v>
      </c>
      <c r="N729" s="32">
        <v>5</v>
      </c>
      <c r="O729" s="32">
        <v>4</v>
      </c>
      <c r="P729" s="32">
        <v>2</v>
      </c>
      <c r="Q729" s="33">
        <v>0</v>
      </c>
      <c r="R729" s="32">
        <v>1</v>
      </c>
      <c r="S729" s="32">
        <v>3</v>
      </c>
      <c r="T729" s="32">
        <v>3</v>
      </c>
      <c r="U729" s="32">
        <v>5</v>
      </c>
      <c r="V729" s="32"/>
    </row>
    <row r="730" spans="7:21" ht="11.25">
      <c r="G730" s="1" t="s">
        <v>532</v>
      </c>
      <c r="L730" s="32">
        <v>10</v>
      </c>
      <c r="M730" s="32">
        <v>13</v>
      </c>
      <c r="N730" s="32">
        <v>14</v>
      </c>
      <c r="O730" s="32">
        <v>13</v>
      </c>
      <c r="P730" s="32">
        <v>15</v>
      </c>
      <c r="Q730" s="32">
        <v>16</v>
      </c>
      <c r="R730" s="32">
        <v>8</v>
      </c>
      <c r="S730" s="32">
        <v>12</v>
      </c>
      <c r="T730" s="32">
        <v>16</v>
      </c>
      <c r="U730" s="32">
        <v>20</v>
      </c>
    </row>
    <row r="731" spans="7:21" ht="11.25">
      <c r="G731" s="1" t="s">
        <v>104</v>
      </c>
      <c r="L731" s="32">
        <v>6</v>
      </c>
      <c r="M731" s="32">
        <v>4</v>
      </c>
      <c r="N731" s="32">
        <v>5</v>
      </c>
      <c r="O731" s="32">
        <v>3</v>
      </c>
      <c r="P731" s="32">
        <v>4</v>
      </c>
      <c r="Q731" s="32">
        <v>6</v>
      </c>
      <c r="R731" s="32">
        <v>4</v>
      </c>
      <c r="S731" s="32">
        <v>6</v>
      </c>
      <c r="T731" s="32">
        <v>4</v>
      </c>
      <c r="U731" s="32">
        <v>2</v>
      </c>
    </row>
    <row r="732" spans="7:21" ht="11.25">
      <c r="G732" s="1" t="s">
        <v>533</v>
      </c>
      <c r="L732" s="32">
        <v>12</v>
      </c>
      <c r="M732" s="32">
        <v>17</v>
      </c>
      <c r="N732" s="32">
        <v>17</v>
      </c>
      <c r="O732" s="32">
        <v>13</v>
      </c>
      <c r="P732" s="32">
        <v>24</v>
      </c>
      <c r="Q732" s="32">
        <v>16</v>
      </c>
      <c r="R732" s="32">
        <v>16</v>
      </c>
      <c r="S732" s="32">
        <v>17</v>
      </c>
      <c r="T732" s="32">
        <v>23</v>
      </c>
      <c r="U732" s="32">
        <v>27</v>
      </c>
    </row>
    <row r="734" spans="1:21" ht="11.25">
      <c r="A734" s="1">
        <v>3320</v>
      </c>
      <c r="E734" s="1" t="s">
        <v>534</v>
      </c>
      <c r="L734" s="32">
        <f>L735</f>
        <v>56</v>
      </c>
      <c r="M734" s="32">
        <f aca="true" t="shared" si="127" ref="M734:U734">M735</f>
        <v>43</v>
      </c>
      <c r="N734" s="32">
        <f t="shared" si="127"/>
        <v>53</v>
      </c>
      <c r="O734" s="32">
        <f t="shared" si="127"/>
        <v>57</v>
      </c>
      <c r="P734" s="32">
        <f t="shared" si="127"/>
        <v>44</v>
      </c>
      <c r="Q734" s="32">
        <f t="shared" si="127"/>
        <v>46</v>
      </c>
      <c r="R734" s="32">
        <f t="shared" si="127"/>
        <v>46</v>
      </c>
      <c r="S734" s="32">
        <f t="shared" si="127"/>
        <v>51</v>
      </c>
      <c r="T734" s="32">
        <f t="shared" si="127"/>
        <v>47</v>
      </c>
      <c r="U734" s="32">
        <f t="shared" si="127"/>
        <v>54</v>
      </c>
    </row>
    <row r="735" spans="7:21" ht="11.25">
      <c r="G735" s="1" t="s">
        <v>535</v>
      </c>
      <c r="L735" s="32">
        <v>56</v>
      </c>
      <c r="M735" s="32">
        <v>43</v>
      </c>
      <c r="N735" s="32">
        <v>53</v>
      </c>
      <c r="O735" s="32">
        <v>57</v>
      </c>
      <c r="P735" s="32">
        <v>44</v>
      </c>
      <c r="Q735" s="32">
        <v>46</v>
      </c>
      <c r="R735" s="32">
        <v>46</v>
      </c>
      <c r="S735" s="32">
        <v>51</v>
      </c>
      <c r="T735" s="32">
        <v>47</v>
      </c>
      <c r="U735" s="32">
        <v>54</v>
      </c>
    </row>
    <row r="737" spans="1:21" ht="11.25">
      <c r="A737" s="1">
        <v>3350</v>
      </c>
      <c r="E737" s="1" t="s">
        <v>536</v>
      </c>
      <c r="L737" s="31">
        <f>SUM(L738:L739)</f>
        <v>17</v>
      </c>
      <c r="M737" s="31">
        <f aca="true" t="shared" si="128" ref="M737:U737">SUM(M738:M739)</f>
        <v>16</v>
      </c>
      <c r="N737" s="31">
        <f t="shared" si="128"/>
        <v>16</v>
      </c>
      <c r="O737" s="31">
        <f t="shared" si="128"/>
        <v>13</v>
      </c>
      <c r="P737" s="31">
        <f t="shared" si="128"/>
        <v>15</v>
      </c>
      <c r="Q737" s="31">
        <f t="shared" si="128"/>
        <v>12</v>
      </c>
      <c r="R737" s="31">
        <f t="shared" si="128"/>
        <v>7</v>
      </c>
      <c r="S737" s="31">
        <f t="shared" si="128"/>
        <v>16</v>
      </c>
      <c r="T737" s="31">
        <f t="shared" si="128"/>
        <v>18</v>
      </c>
      <c r="U737" s="31">
        <f t="shared" si="128"/>
        <v>30</v>
      </c>
    </row>
    <row r="738" spans="7:21" ht="11.25">
      <c r="G738" s="1" t="s">
        <v>537</v>
      </c>
      <c r="L738" s="32">
        <v>6</v>
      </c>
      <c r="M738" s="32">
        <v>7</v>
      </c>
      <c r="N738" s="32">
        <v>6</v>
      </c>
      <c r="O738" s="32">
        <v>4</v>
      </c>
      <c r="P738" s="32">
        <v>7</v>
      </c>
      <c r="Q738" s="32">
        <v>2</v>
      </c>
      <c r="R738" s="32">
        <v>3</v>
      </c>
      <c r="S738" s="32">
        <v>6</v>
      </c>
      <c r="T738" s="32">
        <v>5</v>
      </c>
      <c r="U738" s="32">
        <v>10</v>
      </c>
    </row>
    <row r="739" spans="7:21" ht="11.25">
      <c r="G739" s="1" t="s">
        <v>538</v>
      </c>
      <c r="L739" s="32">
        <v>11</v>
      </c>
      <c r="M739" s="32">
        <v>9</v>
      </c>
      <c r="N739" s="32">
        <v>10</v>
      </c>
      <c r="O739" s="32">
        <v>9</v>
      </c>
      <c r="P739" s="32">
        <v>8</v>
      </c>
      <c r="Q739" s="32">
        <v>10</v>
      </c>
      <c r="R739" s="32">
        <v>4</v>
      </c>
      <c r="S739" s="32">
        <v>10</v>
      </c>
      <c r="T739" s="32">
        <v>13</v>
      </c>
      <c r="U739" s="32">
        <v>20</v>
      </c>
    </row>
    <row r="741" spans="1:18" ht="11.25">
      <c r="A741" s="1">
        <v>3360</v>
      </c>
      <c r="E741" s="1" t="s">
        <v>539</v>
      </c>
      <c r="L741" s="31"/>
      <c r="M741" s="31"/>
      <c r="N741" s="31"/>
      <c r="O741" s="31"/>
      <c r="P741" s="31"/>
      <c r="Q741" s="31"/>
      <c r="R741" s="31"/>
    </row>
    <row r="742" ht="11.25">
      <c r="E742" s="1" t="s">
        <v>222</v>
      </c>
    </row>
    <row r="744" spans="1:21" ht="11.25">
      <c r="A744" s="1">
        <v>3362</v>
      </c>
      <c r="E744" s="1" t="s">
        <v>540</v>
      </c>
      <c r="L744" s="31">
        <f>L745+L747+L749</f>
        <v>1187</v>
      </c>
      <c r="M744" s="31">
        <f aca="true" t="shared" si="129" ref="M744:U744">M745+M747+M749</f>
        <v>1297</v>
      </c>
      <c r="N744" s="31">
        <f t="shared" si="129"/>
        <v>1333</v>
      </c>
      <c r="O744" s="31">
        <f t="shared" si="129"/>
        <v>1284</v>
      </c>
      <c r="P744" s="31">
        <f t="shared" si="129"/>
        <v>1408</v>
      </c>
      <c r="Q744" s="31">
        <f t="shared" si="129"/>
        <v>1331</v>
      </c>
      <c r="R744" s="31">
        <f t="shared" si="129"/>
        <v>1248</v>
      </c>
      <c r="S744" s="31">
        <f t="shared" si="129"/>
        <v>1265</v>
      </c>
      <c r="T744" s="31">
        <f t="shared" si="129"/>
        <v>1621</v>
      </c>
      <c r="U744" s="31">
        <f t="shared" si="129"/>
        <v>1714</v>
      </c>
    </row>
    <row r="745" spans="3:21" ht="11.25">
      <c r="C745" s="7">
        <v>1145</v>
      </c>
      <c r="F745" s="1" t="s">
        <v>221</v>
      </c>
      <c r="L745" s="32">
        <f>L746</f>
        <v>146</v>
      </c>
      <c r="M745" s="32">
        <f aca="true" t="shared" si="130" ref="M745:U745">M746</f>
        <v>130</v>
      </c>
      <c r="N745" s="32">
        <f t="shared" si="130"/>
        <v>123</v>
      </c>
      <c r="O745" s="32">
        <f t="shared" si="130"/>
        <v>123</v>
      </c>
      <c r="P745" s="32">
        <f t="shared" si="130"/>
        <v>121</v>
      </c>
      <c r="Q745" s="32">
        <f t="shared" si="130"/>
        <v>97</v>
      </c>
      <c r="R745" s="32">
        <f t="shared" si="130"/>
        <v>83</v>
      </c>
      <c r="S745" s="32">
        <f t="shared" si="130"/>
        <v>78</v>
      </c>
      <c r="T745" s="32">
        <f t="shared" si="130"/>
        <v>116</v>
      </c>
      <c r="U745" s="32">
        <f t="shared" si="130"/>
        <v>89</v>
      </c>
    </row>
    <row r="746" spans="7:21" ht="11.25">
      <c r="G746" s="1" t="s">
        <v>541</v>
      </c>
      <c r="L746" s="32">
        <v>146</v>
      </c>
      <c r="M746" s="32">
        <v>130</v>
      </c>
      <c r="N746" s="32">
        <v>123</v>
      </c>
      <c r="O746" s="32">
        <v>123</v>
      </c>
      <c r="P746" s="32">
        <v>121</v>
      </c>
      <c r="Q746" s="32">
        <v>97</v>
      </c>
      <c r="R746" s="32">
        <v>83</v>
      </c>
      <c r="S746" s="32">
        <v>78</v>
      </c>
      <c r="T746" s="32">
        <v>116</v>
      </c>
      <c r="U746" s="32">
        <v>89</v>
      </c>
    </row>
    <row r="747" spans="3:21" ht="11.25">
      <c r="C747" s="7">
        <v>2920</v>
      </c>
      <c r="F747" s="1" t="s">
        <v>481</v>
      </c>
      <c r="L747" s="32">
        <f>L748</f>
        <v>32</v>
      </c>
      <c r="M747" s="32">
        <f aca="true" t="shared" si="131" ref="M747:U747">M748</f>
        <v>41</v>
      </c>
      <c r="N747" s="32">
        <f t="shared" si="131"/>
        <v>45</v>
      </c>
      <c r="O747" s="32">
        <f t="shared" si="131"/>
        <v>51</v>
      </c>
      <c r="P747" s="32">
        <f t="shared" si="131"/>
        <v>53</v>
      </c>
      <c r="Q747" s="32">
        <f t="shared" si="131"/>
        <v>44</v>
      </c>
      <c r="R747" s="32">
        <f t="shared" si="131"/>
        <v>42</v>
      </c>
      <c r="S747" s="32">
        <f t="shared" si="131"/>
        <v>35</v>
      </c>
      <c r="T747" s="32">
        <f t="shared" si="131"/>
        <v>60</v>
      </c>
      <c r="U747" s="32">
        <f t="shared" si="131"/>
        <v>58</v>
      </c>
    </row>
    <row r="748" spans="7:21" ht="11.25">
      <c r="G748" s="1" t="s">
        <v>542</v>
      </c>
      <c r="L748" s="32">
        <v>32</v>
      </c>
      <c r="M748" s="32">
        <v>41</v>
      </c>
      <c r="N748" s="32">
        <v>45</v>
      </c>
      <c r="O748" s="32">
        <v>51</v>
      </c>
      <c r="P748" s="32">
        <v>53</v>
      </c>
      <c r="Q748" s="32">
        <v>44</v>
      </c>
      <c r="R748" s="32">
        <v>42</v>
      </c>
      <c r="S748" s="32">
        <v>35</v>
      </c>
      <c r="T748" s="32">
        <v>60</v>
      </c>
      <c r="U748" s="32">
        <v>58</v>
      </c>
    </row>
    <row r="749" spans="3:21" ht="11.25">
      <c r="C749" s="7">
        <v>3360</v>
      </c>
      <c r="F749" s="1" t="s">
        <v>539</v>
      </c>
      <c r="L749" s="34">
        <f aca="true" t="shared" si="132" ref="L749:S749">SUM(L750:L755)</f>
        <v>1009</v>
      </c>
      <c r="M749" s="34">
        <f t="shared" si="132"/>
        <v>1126</v>
      </c>
      <c r="N749" s="34">
        <f t="shared" si="132"/>
        <v>1165</v>
      </c>
      <c r="O749" s="34">
        <f t="shared" si="132"/>
        <v>1110</v>
      </c>
      <c r="P749" s="34">
        <f t="shared" si="132"/>
        <v>1234</v>
      </c>
      <c r="Q749" s="34">
        <f t="shared" si="132"/>
        <v>1190</v>
      </c>
      <c r="R749" s="34">
        <f t="shared" si="132"/>
        <v>1123</v>
      </c>
      <c r="S749" s="34">
        <f t="shared" si="132"/>
        <v>1152</v>
      </c>
      <c r="T749" s="34">
        <f>SUM(T750:T755)</f>
        <v>1445</v>
      </c>
      <c r="U749" s="34">
        <f>SUM(U750:U755)</f>
        <v>1567</v>
      </c>
    </row>
    <row r="750" spans="7:21" ht="11.25">
      <c r="G750" s="1" t="s">
        <v>543</v>
      </c>
      <c r="L750" s="32">
        <v>5</v>
      </c>
      <c r="M750" s="32">
        <v>11</v>
      </c>
      <c r="N750" s="32">
        <v>9</v>
      </c>
      <c r="O750" s="32">
        <v>12</v>
      </c>
      <c r="P750" s="32">
        <v>11</v>
      </c>
      <c r="Q750" s="32">
        <v>11</v>
      </c>
      <c r="R750" s="32">
        <v>6</v>
      </c>
      <c r="S750" s="32">
        <v>6</v>
      </c>
      <c r="T750" s="32">
        <v>11</v>
      </c>
      <c r="U750" s="32">
        <v>7</v>
      </c>
    </row>
    <row r="751" spans="7:21" ht="11.25">
      <c r="G751" s="1" t="s">
        <v>544</v>
      </c>
      <c r="L751" s="32">
        <v>328</v>
      </c>
      <c r="M751" s="32">
        <v>353</v>
      </c>
      <c r="N751" s="32">
        <v>363</v>
      </c>
      <c r="O751" s="32">
        <v>354</v>
      </c>
      <c r="P751" s="32">
        <v>409</v>
      </c>
      <c r="Q751" s="32">
        <v>377</v>
      </c>
      <c r="R751" s="32">
        <v>352</v>
      </c>
      <c r="S751" s="32">
        <v>309</v>
      </c>
      <c r="T751" s="32">
        <v>359</v>
      </c>
      <c r="U751" s="32">
        <v>388</v>
      </c>
    </row>
    <row r="752" spans="7:21" ht="11.25">
      <c r="G752" s="1" t="s">
        <v>545</v>
      </c>
      <c r="L752" s="32">
        <v>383</v>
      </c>
      <c r="M752" s="32">
        <v>438</v>
      </c>
      <c r="N752" s="32">
        <v>441</v>
      </c>
      <c r="O752" s="32">
        <v>428</v>
      </c>
      <c r="P752" s="32">
        <v>452</v>
      </c>
      <c r="Q752" s="32">
        <v>457</v>
      </c>
      <c r="R752" s="32">
        <v>435</v>
      </c>
      <c r="S752" s="32">
        <v>534</v>
      </c>
      <c r="T752" s="32">
        <v>695</v>
      </c>
      <c r="U752" s="32">
        <v>730</v>
      </c>
    </row>
    <row r="753" spans="7:21" ht="11.25">
      <c r="G753" s="1" t="s">
        <v>546</v>
      </c>
      <c r="L753" s="33">
        <v>0</v>
      </c>
      <c r="M753" s="32">
        <v>3</v>
      </c>
      <c r="N753" s="32">
        <v>4</v>
      </c>
      <c r="O753" s="32">
        <v>2</v>
      </c>
      <c r="P753" s="32">
        <v>2</v>
      </c>
      <c r="Q753" s="32">
        <v>1</v>
      </c>
      <c r="R753" s="33">
        <v>0</v>
      </c>
      <c r="S753" s="32">
        <v>5</v>
      </c>
      <c r="T753" s="32">
        <v>1</v>
      </c>
      <c r="U753" s="32">
        <v>3</v>
      </c>
    </row>
    <row r="754" spans="7:21" ht="11.25">
      <c r="G754" s="1" t="s">
        <v>21</v>
      </c>
      <c r="L754" s="32">
        <v>281</v>
      </c>
      <c r="M754" s="32">
        <v>303</v>
      </c>
      <c r="N754" s="32">
        <v>337</v>
      </c>
      <c r="O754" s="32">
        <v>302</v>
      </c>
      <c r="P754" s="32">
        <v>345</v>
      </c>
      <c r="Q754" s="32">
        <v>327</v>
      </c>
      <c r="R754" s="32">
        <v>316</v>
      </c>
      <c r="S754" s="32">
        <v>285</v>
      </c>
      <c r="T754" s="32">
        <v>349</v>
      </c>
      <c r="U754" s="32">
        <v>367</v>
      </c>
    </row>
    <row r="755" spans="7:21" ht="11.25">
      <c r="G755" s="1" t="s">
        <v>547</v>
      </c>
      <c r="L755" s="32">
        <v>12</v>
      </c>
      <c r="M755" s="32">
        <v>18</v>
      </c>
      <c r="N755" s="32">
        <v>11</v>
      </c>
      <c r="O755" s="32">
        <v>12</v>
      </c>
      <c r="P755" s="32">
        <v>15</v>
      </c>
      <c r="Q755" s="32">
        <v>17</v>
      </c>
      <c r="R755" s="32">
        <v>14</v>
      </c>
      <c r="S755" s="32">
        <v>13</v>
      </c>
      <c r="T755" s="32">
        <v>30</v>
      </c>
      <c r="U755" s="32">
        <v>72</v>
      </c>
    </row>
    <row r="757" spans="1:21" ht="11.25">
      <c r="A757" s="1">
        <v>3400</v>
      </c>
      <c r="E757" s="1" t="s">
        <v>548</v>
      </c>
      <c r="L757" s="31">
        <f>SUM(L758:L763)</f>
        <v>31</v>
      </c>
      <c r="M757" s="31">
        <f aca="true" t="shared" si="133" ref="M757:U757">SUM(M758:M763)</f>
        <v>25</v>
      </c>
      <c r="N757" s="31">
        <f t="shared" si="133"/>
        <v>24</v>
      </c>
      <c r="O757" s="31">
        <f t="shared" si="133"/>
        <v>23</v>
      </c>
      <c r="P757" s="31">
        <f t="shared" si="133"/>
        <v>26</v>
      </c>
      <c r="Q757" s="31">
        <f t="shared" si="133"/>
        <v>16</v>
      </c>
      <c r="R757" s="31">
        <f t="shared" si="133"/>
        <v>15</v>
      </c>
      <c r="S757" s="31">
        <f t="shared" si="133"/>
        <v>11</v>
      </c>
      <c r="T757" s="31">
        <f t="shared" si="133"/>
        <v>19</v>
      </c>
      <c r="U757" s="31">
        <f t="shared" si="133"/>
        <v>25</v>
      </c>
    </row>
    <row r="758" spans="7:21" ht="11.25">
      <c r="G758" s="1" t="s">
        <v>549</v>
      </c>
      <c r="L758" s="32">
        <v>7</v>
      </c>
      <c r="M758" s="32">
        <v>6</v>
      </c>
      <c r="N758" s="32">
        <v>2</v>
      </c>
      <c r="O758" s="32">
        <v>4</v>
      </c>
      <c r="P758" s="32">
        <v>5</v>
      </c>
      <c r="Q758" s="32">
        <v>3</v>
      </c>
      <c r="R758" s="32">
        <v>4</v>
      </c>
      <c r="S758" s="32">
        <v>4</v>
      </c>
      <c r="T758" s="32">
        <v>4</v>
      </c>
      <c r="U758" s="32">
        <v>6</v>
      </c>
    </row>
    <row r="759" spans="7:21" ht="11.25">
      <c r="G759" s="1" t="s">
        <v>550</v>
      </c>
      <c r="L759" s="33">
        <v>0</v>
      </c>
      <c r="M759" s="33">
        <v>0</v>
      </c>
      <c r="N759" s="32">
        <v>1</v>
      </c>
      <c r="O759" s="33">
        <v>0</v>
      </c>
      <c r="P759" s="33">
        <v>0</v>
      </c>
      <c r="Q759" s="33">
        <v>0</v>
      </c>
      <c r="R759" s="32">
        <v>1</v>
      </c>
      <c r="S759" s="32">
        <v>1</v>
      </c>
      <c r="T759" s="32">
        <v>1</v>
      </c>
      <c r="U759" s="32">
        <v>1</v>
      </c>
    </row>
    <row r="760" spans="7:21" ht="11.25">
      <c r="G760" s="1" t="s">
        <v>551</v>
      </c>
      <c r="L760" s="32">
        <v>1</v>
      </c>
      <c r="M760" s="32">
        <v>3</v>
      </c>
      <c r="N760" s="32">
        <v>6</v>
      </c>
      <c r="O760" s="32">
        <v>4</v>
      </c>
      <c r="P760" s="32">
        <v>2</v>
      </c>
      <c r="Q760" s="32">
        <v>1</v>
      </c>
      <c r="R760" s="32">
        <v>2</v>
      </c>
      <c r="S760" s="33">
        <v>0</v>
      </c>
      <c r="T760" s="32">
        <v>3</v>
      </c>
      <c r="U760" s="32">
        <v>5</v>
      </c>
    </row>
    <row r="761" spans="7:21" ht="11.25">
      <c r="G761" s="1" t="s">
        <v>552</v>
      </c>
      <c r="L761" s="32">
        <v>2</v>
      </c>
      <c r="M761" s="32">
        <v>2</v>
      </c>
      <c r="N761" s="32">
        <v>1</v>
      </c>
      <c r="O761" s="32">
        <v>2</v>
      </c>
      <c r="P761" s="32">
        <v>4</v>
      </c>
      <c r="Q761" s="32">
        <v>7</v>
      </c>
      <c r="R761" s="32">
        <v>3</v>
      </c>
      <c r="S761" s="32">
        <v>2</v>
      </c>
      <c r="T761" s="32">
        <v>3</v>
      </c>
      <c r="U761" s="32">
        <v>5</v>
      </c>
    </row>
    <row r="762" spans="7:21" ht="11.25">
      <c r="G762" s="1" t="s">
        <v>553</v>
      </c>
      <c r="L762" s="32">
        <v>13</v>
      </c>
      <c r="M762" s="32">
        <v>8</v>
      </c>
      <c r="N762" s="32">
        <v>8</v>
      </c>
      <c r="O762" s="32">
        <v>9</v>
      </c>
      <c r="P762" s="32">
        <v>9</v>
      </c>
      <c r="Q762" s="32">
        <v>3</v>
      </c>
      <c r="R762" s="32">
        <v>2</v>
      </c>
      <c r="S762" s="32">
        <v>2</v>
      </c>
      <c r="T762" s="32">
        <v>5</v>
      </c>
      <c r="U762" s="32">
        <v>5</v>
      </c>
    </row>
    <row r="763" spans="7:21" ht="11.25">
      <c r="G763" s="1" t="s">
        <v>554</v>
      </c>
      <c r="L763" s="32">
        <v>8</v>
      </c>
      <c r="M763" s="32">
        <v>6</v>
      </c>
      <c r="N763" s="32">
        <v>6</v>
      </c>
      <c r="O763" s="32">
        <v>4</v>
      </c>
      <c r="P763" s="32">
        <v>6</v>
      </c>
      <c r="Q763" s="32">
        <v>2</v>
      </c>
      <c r="R763" s="32">
        <v>3</v>
      </c>
      <c r="S763" s="32">
        <v>2</v>
      </c>
      <c r="T763" s="32">
        <v>3</v>
      </c>
      <c r="U763" s="32">
        <v>3</v>
      </c>
    </row>
    <row r="765" spans="1:21" ht="11.25">
      <c r="A765" s="1">
        <v>3440</v>
      </c>
      <c r="E765" s="1" t="s">
        <v>555</v>
      </c>
      <c r="L765" s="31">
        <f aca="true" t="shared" si="134" ref="L765:R765">SUM(L766:L767)</f>
        <v>110</v>
      </c>
      <c r="M765" s="31">
        <f t="shared" si="134"/>
        <v>93</v>
      </c>
      <c r="N765" s="31">
        <f t="shared" si="134"/>
        <v>75</v>
      </c>
      <c r="O765" s="31">
        <f t="shared" si="134"/>
        <v>81</v>
      </c>
      <c r="P765" s="31">
        <f t="shared" si="134"/>
        <v>77</v>
      </c>
      <c r="Q765" s="31">
        <f t="shared" si="134"/>
        <v>75</v>
      </c>
      <c r="R765" s="31">
        <f t="shared" si="134"/>
        <v>84</v>
      </c>
      <c r="S765" s="31">
        <f>SUM(S766:S767)</f>
        <v>75</v>
      </c>
      <c r="T765" s="31">
        <f>SUM(T766:T767)</f>
        <v>110</v>
      </c>
      <c r="U765" s="31">
        <f>SUM(U766:U767)</f>
        <v>107</v>
      </c>
    </row>
    <row r="766" spans="7:21" ht="11.25">
      <c r="G766" s="1" t="s">
        <v>556</v>
      </c>
      <c r="L766" s="32">
        <v>55</v>
      </c>
      <c r="M766" s="32">
        <v>45</v>
      </c>
      <c r="N766" s="32">
        <v>39</v>
      </c>
      <c r="O766" s="32">
        <v>40</v>
      </c>
      <c r="P766" s="32">
        <v>38</v>
      </c>
      <c r="Q766" s="32">
        <v>39</v>
      </c>
      <c r="R766" s="32">
        <v>40</v>
      </c>
      <c r="S766" s="32">
        <v>32</v>
      </c>
      <c r="T766" s="32">
        <v>52</v>
      </c>
      <c r="U766" s="32">
        <v>54</v>
      </c>
    </row>
    <row r="767" spans="7:21" ht="11.25">
      <c r="G767" s="1" t="s">
        <v>63</v>
      </c>
      <c r="L767" s="32">
        <v>55</v>
      </c>
      <c r="M767" s="32">
        <v>48</v>
      </c>
      <c r="N767" s="32">
        <v>36</v>
      </c>
      <c r="O767" s="32">
        <v>41</v>
      </c>
      <c r="P767" s="32">
        <v>39</v>
      </c>
      <c r="Q767" s="32">
        <v>36</v>
      </c>
      <c r="R767" s="32">
        <v>44</v>
      </c>
      <c r="S767" s="32">
        <v>43</v>
      </c>
      <c r="T767" s="32">
        <v>58</v>
      </c>
      <c r="U767" s="32">
        <v>53</v>
      </c>
    </row>
    <row r="769" spans="1:21" ht="11.25">
      <c r="A769" s="1">
        <v>3480</v>
      </c>
      <c r="E769" s="1" t="s">
        <v>557</v>
      </c>
      <c r="L769" s="34">
        <f aca="true" t="shared" si="135" ref="L769:S769">SUM(L770:L778)</f>
        <v>318</v>
      </c>
      <c r="M769" s="34">
        <f t="shared" si="135"/>
        <v>327</v>
      </c>
      <c r="N769" s="34">
        <f t="shared" si="135"/>
        <v>325</v>
      </c>
      <c r="O769" s="34">
        <f t="shared" si="135"/>
        <v>334</v>
      </c>
      <c r="P769" s="34">
        <f t="shared" si="135"/>
        <v>375</v>
      </c>
      <c r="Q769" s="34">
        <f t="shared" si="135"/>
        <v>432</v>
      </c>
      <c r="R769" s="34">
        <f t="shared" si="135"/>
        <v>542</v>
      </c>
      <c r="S769" s="34">
        <f t="shared" si="135"/>
        <v>538</v>
      </c>
      <c r="T769" s="34">
        <f>SUM(T770:T778)</f>
        <v>556</v>
      </c>
      <c r="U769" s="34">
        <f>SUM(U770:U778)</f>
        <v>544</v>
      </c>
    </row>
    <row r="770" spans="7:21" ht="11.25">
      <c r="G770" s="1" t="s">
        <v>330</v>
      </c>
      <c r="L770" s="32">
        <v>16</v>
      </c>
      <c r="M770" s="32">
        <v>14</v>
      </c>
      <c r="N770" s="32">
        <v>17</v>
      </c>
      <c r="O770" s="32">
        <v>7</v>
      </c>
      <c r="P770" s="32">
        <v>18</v>
      </c>
      <c r="Q770" s="32">
        <v>19</v>
      </c>
      <c r="R770" s="32">
        <v>18</v>
      </c>
      <c r="S770" s="32">
        <v>16</v>
      </c>
      <c r="T770" s="32">
        <v>21</v>
      </c>
      <c r="U770" s="32">
        <v>28</v>
      </c>
    </row>
    <row r="771" spans="7:21" ht="11.25">
      <c r="G771" s="1" t="s">
        <v>558</v>
      </c>
      <c r="L771" s="32">
        <v>43</v>
      </c>
      <c r="M771" s="32">
        <v>51</v>
      </c>
      <c r="N771" s="32">
        <v>48</v>
      </c>
      <c r="O771" s="32">
        <v>58</v>
      </c>
      <c r="P771" s="32">
        <v>68</v>
      </c>
      <c r="Q771" s="32">
        <v>92</v>
      </c>
      <c r="R771" s="32">
        <v>133</v>
      </c>
      <c r="S771" s="32">
        <v>128</v>
      </c>
      <c r="T771" s="32">
        <v>138</v>
      </c>
      <c r="U771" s="32">
        <v>123</v>
      </c>
    </row>
    <row r="772" spans="7:21" ht="11.25">
      <c r="G772" s="1" t="s">
        <v>154</v>
      </c>
      <c r="L772" s="32">
        <v>12</v>
      </c>
      <c r="M772" s="32">
        <v>8</v>
      </c>
      <c r="N772" s="32">
        <v>7</v>
      </c>
      <c r="O772" s="32">
        <v>6</v>
      </c>
      <c r="P772" s="32">
        <v>8</v>
      </c>
      <c r="Q772" s="32">
        <v>7</v>
      </c>
      <c r="R772" s="32">
        <v>15</v>
      </c>
      <c r="S772" s="32">
        <v>18</v>
      </c>
      <c r="T772" s="32">
        <v>12</v>
      </c>
      <c r="U772" s="32">
        <v>19</v>
      </c>
    </row>
    <row r="773" spans="7:21" ht="11.25">
      <c r="G773" s="1" t="s">
        <v>559</v>
      </c>
      <c r="L773" s="32">
        <v>13</v>
      </c>
      <c r="M773" s="32">
        <v>16</v>
      </c>
      <c r="N773" s="32">
        <v>8</v>
      </c>
      <c r="O773" s="32">
        <v>9</v>
      </c>
      <c r="P773" s="32">
        <v>26</v>
      </c>
      <c r="Q773" s="32">
        <v>20</v>
      </c>
      <c r="R773" s="32">
        <v>7</v>
      </c>
      <c r="S773" s="32">
        <v>21</v>
      </c>
      <c r="T773" s="32">
        <v>21</v>
      </c>
      <c r="U773" s="32">
        <v>22</v>
      </c>
    </row>
    <row r="774" spans="7:21" ht="11.25">
      <c r="G774" s="1" t="s">
        <v>363</v>
      </c>
      <c r="L774" s="32">
        <v>14</v>
      </c>
      <c r="M774" s="32">
        <v>17</v>
      </c>
      <c r="N774" s="32">
        <v>19</v>
      </c>
      <c r="O774" s="32">
        <v>17</v>
      </c>
      <c r="P774" s="32">
        <v>23</v>
      </c>
      <c r="Q774" s="32">
        <v>32</v>
      </c>
      <c r="R774" s="32">
        <v>40</v>
      </c>
      <c r="S774" s="32">
        <v>31</v>
      </c>
      <c r="T774" s="32">
        <v>44</v>
      </c>
      <c r="U774" s="32">
        <v>45</v>
      </c>
    </row>
    <row r="775" spans="7:21" ht="11.25">
      <c r="G775" s="1" t="s">
        <v>63</v>
      </c>
      <c r="L775" s="32">
        <v>25</v>
      </c>
      <c r="M775" s="32">
        <v>21</v>
      </c>
      <c r="N775" s="32">
        <v>20</v>
      </c>
      <c r="O775" s="32">
        <v>21</v>
      </c>
      <c r="P775" s="32">
        <v>22</v>
      </c>
      <c r="Q775" s="32">
        <v>21</v>
      </c>
      <c r="R775" s="32">
        <v>17</v>
      </c>
      <c r="S775" s="32">
        <v>19</v>
      </c>
      <c r="T775" s="32">
        <v>15</v>
      </c>
      <c r="U775" s="32">
        <v>11</v>
      </c>
    </row>
    <row r="776" spans="7:21" ht="11.25">
      <c r="G776" s="1" t="s">
        <v>560</v>
      </c>
      <c r="L776" s="32">
        <v>182</v>
      </c>
      <c r="M776" s="32">
        <v>179</v>
      </c>
      <c r="N776" s="32">
        <v>196</v>
      </c>
      <c r="O776" s="32">
        <v>199</v>
      </c>
      <c r="P776" s="32">
        <v>195</v>
      </c>
      <c r="Q776" s="32">
        <v>217</v>
      </c>
      <c r="R776" s="32">
        <v>295</v>
      </c>
      <c r="S776" s="32">
        <v>292</v>
      </c>
      <c r="T776" s="32">
        <v>286</v>
      </c>
      <c r="U776" s="32">
        <v>284</v>
      </c>
    </row>
    <row r="777" spans="7:21" ht="11.25">
      <c r="G777" s="1" t="s">
        <v>383</v>
      </c>
      <c r="L777" s="32">
        <v>7</v>
      </c>
      <c r="M777" s="32">
        <v>15</v>
      </c>
      <c r="N777" s="32">
        <v>6</v>
      </c>
      <c r="O777" s="32">
        <v>11</v>
      </c>
      <c r="P777" s="32">
        <v>8</v>
      </c>
      <c r="Q777" s="32">
        <v>17</v>
      </c>
      <c r="R777" s="32">
        <v>11</v>
      </c>
      <c r="S777" s="32">
        <v>7</v>
      </c>
      <c r="T777" s="32">
        <v>9</v>
      </c>
      <c r="U777" s="32">
        <v>9</v>
      </c>
    </row>
    <row r="778" spans="7:21" ht="11.25">
      <c r="G778" s="1" t="s">
        <v>164</v>
      </c>
      <c r="L778" s="32">
        <v>6</v>
      </c>
      <c r="M778" s="32">
        <v>6</v>
      </c>
      <c r="N778" s="32">
        <v>4</v>
      </c>
      <c r="O778" s="32">
        <v>6</v>
      </c>
      <c r="P778" s="32">
        <v>7</v>
      </c>
      <c r="Q778" s="32">
        <v>7</v>
      </c>
      <c r="R778" s="32">
        <v>6</v>
      </c>
      <c r="S778" s="32">
        <v>6</v>
      </c>
      <c r="T778" s="32">
        <v>10</v>
      </c>
      <c r="U778" s="32">
        <v>3</v>
      </c>
    </row>
    <row r="780" spans="1:21" ht="11.25">
      <c r="A780" s="1">
        <v>3500</v>
      </c>
      <c r="E780" s="1" t="s">
        <v>561</v>
      </c>
      <c r="L780" s="32">
        <f>L781</f>
        <v>21</v>
      </c>
      <c r="M780" s="32">
        <f aca="true" t="shared" si="136" ref="M780:T780">M781</f>
        <v>15</v>
      </c>
      <c r="N780" s="32">
        <f t="shared" si="136"/>
        <v>29</v>
      </c>
      <c r="O780" s="32">
        <f t="shared" si="136"/>
        <v>25</v>
      </c>
      <c r="P780" s="32">
        <f t="shared" si="136"/>
        <v>16</v>
      </c>
      <c r="Q780" s="32">
        <f t="shared" si="136"/>
        <v>33</v>
      </c>
      <c r="R780" s="32">
        <f t="shared" si="136"/>
        <v>28</v>
      </c>
      <c r="S780" s="32">
        <f t="shared" si="136"/>
        <v>24</v>
      </c>
      <c r="T780" s="32">
        <f t="shared" si="136"/>
        <v>47</v>
      </c>
      <c r="U780" s="32">
        <f>U781</f>
        <v>51</v>
      </c>
    </row>
    <row r="781" spans="7:21" ht="11.25">
      <c r="G781" s="1" t="s">
        <v>363</v>
      </c>
      <c r="L781" s="32">
        <v>21</v>
      </c>
      <c r="M781" s="32">
        <v>15</v>
      </c>
      <c r="N781" s="32">
        <v>29</v>
      </c>
      <c r="O781" s="32">
        <v>25</v>
      </c>
      <c r="P781" s="32">
        <v>16</v>
      </c>
      <c r="Q781" s="32">
        <v>33</v>
      </c>
      <c r="R781" s="32">
        <v>28</v>
      </c>
      <c r="S781" s="32">
        <v>24</v>
      </c>
      <c r="T781" s="32">
        <v>47</v>
      </c>
      <c r="U781" s="32">
        <v>51</v>
      </c>
    </row>
    <row r="783" spans="1:21" ht="11.25">
      <c r="A783" s="1">
        <v>3520</v>
      </c>
      <c r="E783" s="1" t="s">
        <v>562</v>
      </c>
      <c r="L783" s="32">
        <f>L784</f>
        <v>31</v>
      </c>
      <c r="M783" s="32">
        <f aca="true" t="shared" si="137" ref="M783:U783">M784</f>
        <v>36</v>
      </c>
      <c r="N783" s="32">
        <f t="shared" si="137"/>
        <v>46</v>
      </c>
      <c r="O783" s="32">
        <f t="shared" si="137"/>
        <v>36</v>
      </c>
      <c r="P783" s="32">
        <f t="shared" si="137"/>
        <v>37</v>
      </c>
      <c r="Q783" s="32">
        <f t="shared" si="137"/>
        <v>27</v>
      </c>
      <c r="R783" s="32">
        <f t="shared" si="137"/>
        <v>28</v>
      </c>
      <c r="S783" s="32">
        <f t="shared" si="137"/>
        <v>31</v>
      </c>
      <c r="T783" s="32">
        <f t="shared" si="137"/>
        <v>40</v>
      </c>
      <c r="U783" s="32">
        <f t="shared" si="137"/>
        <v>29</v>
      </c>
    </row>
    <row r="784" spans="7:21" ht="11.25">
      <c r="G784" s="1" t="s">
        <v>156</v>
      </c>
      <c r="L784" s="32">
        <v>31</v>
      </c>
      <c r="M784" s="32">
        <v>36</v>
      </c>
      <c r="N784" s="32">
        <v>46</v>
      </c>
      <c r="O784" s="32">
        <v>36</v>
      </c>
      <c r="P784" s="32">
        <v>37</v>
      </c>
      <c r="Q784" s="32">
        <v>27</v>
      </c>
      <c r="R784" s="32">
        <v>28</v>
      </c>
      <c r="S784" s="32">
        <v>31</v>
      </c>
      <c r="T784" s="32">
        <v>40</v>
      </c>
      <c r="U784" s="32">
        <v>29</v>
      </c>
    </row>
    <row r="786" spans="1:21" ht="11.25">
      <c r="A786" s="1">
        <v>3560</v>
      </c>
      <c r="E786" s="1" t="s">
        <v>563</v>
      </c>
      <c r="L786" s="31">
        <f aca="true" t="shared" si="138" ref="L786:R786">SUM(L787:L789)</f>
        <v>18</v>
      </c>
      <c r="M786" s="31">
        <f t="shared" si="138"/>
        <v>19</v>
      </c>
      <c r="N786" s="31">
        <f t="shared" si="138"/>
        <v>14</v>
      </c>
      <c r="O786" s="31">
        <f t="shared" si="138"/>
        <v>12</v>
      </c>
      <c r="P786" s="31">
        <f t="shared" si="138"/>
        <v>25</v>
      </c>
      <c r="Q786" s="31">
        <f t="shared" si="138"/>
        <v>15</v>
      </c>
      <c r="R786" s="31">
        <f t="shared" si="138"/>
        <v>16</v>
      </c>
      <c r="S786" s="31">
        <f>SUM(S787:S789)</f>
        <v>21</v>
      </c>
      <c r="T786" s="31">
        <f>SUM(T787:T789)</f>
        <v>47</v>
      </c>
      <c r="U786" s="31">
        <f>SUM(U787:U789)</f>
        <v>35</v>
      </c>
    </row>
    <row r="787" spans="7:21" ht="11.25">
      <c r="G787" s="1" t="s">
        <v>564</v>
      </c>
      <c r="L787" s="32">
        <v>7</v>
      </c>
      <c r="M787" s="32">
        <v>8</v>
      </c>
      <c r="N787" s="32">
        <v>7</v>
      </c>
      <c r="O787" s="32">
        <v>4</v>
      </c>
      <c r="P787" s="32">
        <v>8</v>
      </c>
      <c r="Q787" s="32">
        <v>4</v>
      </c>
      <c r="R787" s="32">
        <v>4</v>
      </c>
      <c r="S787" s="32">
        <v>8</v>
      </c>
      <c r="T787" s="32">
        <v>15</v>
      </c>
      <c r="U787" s="32">
        <v>13</v>
      </c>
    </row>
    <row r="788" spans="7:21" ht="11.25">
      <c r="G788" s="1" t="s">
        <v>63</v>
      </c>
      <c r="L788" s="32">
        <v>4</v>
      </c>
      <c r="M788" s="32">
        <v>5</v>
      </c>
      <c r="N788" s="32">
        <v>3</v>
      </c>
      <c r="O788" s="32">
        <v>1</v>
      </c>
      <c r="P788" s="32">
        <v>3</v>
      </c>
      <c r="Q788" s="32">
        <v>3</v>
      </c>
      <c r="R788" s="32">
        <v>3</v>
      </c>
      <c r="S788" s="32">
        <v>5</v>
      </c>
      <c r="T788" s="32">
        <v>11</v>
      </c>
      <c r="U788" s="32">
        <v>8</v>
      </c>
    </row>
    <row r="789" spans="7:21" ht="11.25">
      <c r="G789" s="1" t="s">
        <v>565</v>
      </c>
      <c r="L789" s="32">
        <v>7</v>
      </c>
      <c r="M789" s="32">
        <v>6</v>
      </c>
      <c r="N789" s="32">
        <v>4</v>
      </c>
      <c r="O789" s="32">
        <v>7</v>
      </c>
      <c r="P789" s="32">
        <v>14</v>
      </c>
      <c r="Q789" s="32">
        <v>8</v>
      </c>
      <c r="R789" s="32">
        <v>9</v>
      </c>
      <c r="S789" s="32">
        <v>8</v>
      </c>
      <c r="T789" s="32">
        <v>21</v>
      </c>
      <c r="U789" s="32">
        <v>14</v>
      </c>
    </row>
    <row r="791" spans="1:21" ht="11.25">
      <c r="A791" s="1">
        <v>3580</v>
      </c>
      <c r="E791" s="1" t="s">
        <v>566</v>
      </c>
      <c r="L791" s="32">
        <f>SUM(L792:L793)</f>
        <v>4</v>
      </c>
      <c r="M791" s="32">
        <f aca="true" t="shared" si="139" ref="M791:T791">SUM(M792:M793)</f>
        <v>8</v>
      </c>
      <c r="N791" s="32">
        <f t="shared" si="139"/>
        <v>5</v>
      </c>
      <c r="O791" s="32">
        <f t="shared" si="139"/>
        <v>10</v>
      </c>
      <c r="P791" s="32">
        <f t="shared" si="139"/>
        <v>10</v>
      </c>
      <c r="Q791" s="32">
        <f t="shared" si="139"/>
        <v>7</v>
      </c>
      <c r="R791" s="32">
        <f t="shared" si="139"/>
        <v>9</v>
      </c>
      <c r="S791" s="32">
        <f t="shared" si="139"/>
        <v>5</v>
      </c>
      <c r="T791" s="32">
        <f t="shared" si="139"/>
        <v>12</v>
      </c>
      <c r="U791" s="32">
        <f>SUM(U792:U793)</f>
        <v>21</v>
      </c>
    </row>
    <row r="792" spans="7:21" ht="11.25">
      <c r="G792" s="1" t="s">
        <v>567</v>
      </c>
      <c r="L792" s="33">
        <v>0</v>
      </c>
      <c r="M792" s="33">
        <v>0</v>
      </c>
      <c r="N792" s="33">
        <v>0</v>
      </c>
      <c r="O792" s="32">
        <v>1</v>
      </c>
      <c r="P792" s="33">
        <v>0</v>
      </c>
      <c r="Q792" s="33">
        <v>0</v>
      </c>
      <c r="R792" s="33">
        <v>0</v>
      </c>
      <c r="S792" s="33">
        <v>0</v>
      </c>
      <c r="T792" s="32">
        <v>1</v>
      </c>
      <c r="U792" s="33">
        <v>0</v>
      </c>
    </row>
    <row r="793" spans="7:21" ht="11.25">
      <c r="G793" s="1" t="s">
        <v>63</v>
      </c>
      <c r="L793" s="32">
        <v>4</v>
      </c>
      <c r="M793" s="32">
        <v>8</v>
      </c>
      <c r="N793" s="32">
        <v>5</v>
      </c>
      <c r="O793" s="32">
        <v>9</v>
      </c>
      <c r="P793" s="32">
        <v>10</v>
      </c>
      <c r="Q793" s="32">
        <v>7</v>
      </c>
      <c r="R793" s="32">
        <v>9</v>
      </c>
      <c r="S793" s="32">
        <v>5</v>
      </c>
      <c r="T793" s="32">
        <v>11</v>
      </c>
      <c r="U793" s="32">
        <v>21</v>
      </c>
    </row>
    <row r="795" spans="1:21" ht="11.25">
      <c r="A795" s="1">
        <v>3600</v>
      </c>
      <c r="E795" s="1" t="s">
        <v>568</v>
      </c>
      <c r="L795" s="31">
        <f aca="true" t="shared" si="140" ref="L795:R795">SUM(L796:L799)</f>
        <v>60</v>
      </c>
      <c r="M795" s="31">
        <f t="shared" si="140"/>
        <v>59</v>
      </c>
      <c r="N795" s="31">
        <f t="shared" si="140"/>
        <v>83</v>
      </c>
      <c r="O795" s="31">
        <f t="shared" si="140"/>
        <v>79</v>
      </c>
      <c r="P795" s="31">
        <f t="shared" si="140"/>
        <v>70</v>
      </c>
      <c r="Q795" s="31">
        <f t="shared" si="140"/>
        <v>78</v>
      </c>
      <c r="R795" s="31">
        <f t="shared" si="140"/>
        <v>99</v>
      </c>
      <c r="S795" s="31">
        <f>SUM(S796:S799)</f>
        <v>113</v>
      </c>
      <c r="T795" s="31">
        <f>SUM(T796:T799)</f>
        <v>141</v>
      </c>
      <c r="U795" s="31">
        <f>SUM(U796:U799)</f>
        <v>131</v>
      </c>
    </row>
    <row r="796" spans="7:21" ht="11.25">
      <c r="G796" s="1" t="s">
        <v>569</v>
      </c>
      <c r="L796" s="32">
        <v>4</v>
      </c>
      <c r="M796" s="32">
        <v>6</v>
      </c>
      <c r="N796" s="32">
        <v>5</v>
      </c>
      <c r="O796" s="32">
        <v>5</v>
      </c>
      <c r="P796" s="32">
        <v>3</v>
      </c>
      <c r="Q796" s="32">
        <v>6</v>
      </c>
      <c r="R796" s="32">
        <v>9</v>
      </c>
      <c r="S796" s="32">
        <v>20</v>
      </c>
      <c r="T796" s="32">
        <v>13</v>
      </c>
      <c r="U796" s="32">
        <v>12</v>
      </c>
    </row>
    <row r="797" spans="7:21" ht="11.25">
      <c r="G797" s="1" t="s">
        <v>570</v>
      </c>
      <c r="L797" s="32">
        <v>51</v>
      </c>
      <c r="M797" s="32">
        <v>46</v>
      </c>
      <c r="N797" s="32">
        <v>66</v>
      </c>
      <c r="O797" s="32">
        <v>58</v>
      </c>
      <c r="P797" s="32">
        <v>48</v>
      </c>
      <c r="Q797" s="32">
        <v>53</v>
      </c>
      <c r="R797" s="32">
        <v>76</v>
      </c>
      <c r="S797" s="32">
        <v>75</v>
      </c>
      <c r="T797" s="32">
        <v>104</v>
      </c>
      <c r="U797" s="32">
        <v>85</v>
      </c>
    </row>
    <row r="798" spans="7:21" ht="11.25">
      <c r="G798" s="1" t="s">
        <v>571</v>
      </c>
      <c r="L798" s="32">
        <v>4</v>
      </c>
      <c r="M798" s="32">
        <v>2</v>
      </c>
      <c r="N798" s="32">
        <v>2</v>
      </c>
      <c r="O798" s="32">
        <v>5</v>
      </c>
      <c r="P798" s="32">
        <v>7</v>
      </c>
      <c r="Q798" s="32">
        <v>5</v>
      </c>
      <c r="R798" s="32">
        <v>3</v>
      </c>
      <c r="S798" s="32">
        <v>3</v>
      </c>
      <c r="T798" s="32">
        <v>6</v>
      </c>
      <c r="U798" s="32">
        <v>6</v>
      </c>
    </row>
    <row r="799" spans="7:21" ht="11.25">
      <c r="G799" s="1" t="s">
        <v>572</v>
      </c>
      <c r="L799" s="32">
        <v>1</v>
      </c>
      <c r="M799" s="32">
        <v>5</v>
      </c>
      <c r="N799" s="32">
        <v>10</v>
      </c>
      <c r="O799" s="32">
        <v>11</v>
      </c>
      <c r="P799" s="32">
        <v>12</v>
      </c>
      <c r="Q799" s="32">
        <v>14</v>
      </c>
      <c r="R799" s="32">
        <v>11</v>
      </c>
      <c r="S799" s="32">
        <v>15</v>
      </c>
      <c r="T799" s="32">
        <v>18</v>
      </c>
      <c r="U799" s="32">
        <v>28</v>
      </c>
    </row>
    <row r="801" spans="1:21" ht="11.25">
      <c r="A801" s="1">
        <v>3605</v>
      </c>
      <c r="E801" s="1" t="s">
        <v>573</v>
      </c>
      <c r="L801" s="33">
        <f>L802</f>
        <v>0</v>
      </c>
      <c r="M801" s="33">
        <f aca="true" t="shared" si="141" ref="M801:U801">M802</f>
        <v>2</v>
      </c>
      <c r="N801" s="33">
        <f t="shared" si="141"/>
        <v>1</v>
      </c>
      <c r="O801" s="33">
        <f t="shared" si="141"/>
        <v>2</v>
      </c>
      <c r="P801" s="33">
        <f t="shared" si="141"/>
        <v>3</v>
      </c>
      <c r="Q801" s="33">
        <f t="shared" si="141"/>
        <v>5</v>
      </c>
      <c r="R801" s="33">
        <f t="shared" si="141"/>
        <v>4</v>
      </c>
      <c r="S801" s="33">
        <f t="shared" si="141"/>
        <v>0</v>
      </c>
      <c r="T801" s="33">
        <f t="shared" si="141"/>
        <v>4</v>
      </c>
      <c r="U801" s="33">
        <f t="shared" si="141"/>
        <v>1</v>
      </c>
    </row>
    <row r="802" spans="7:21" ht="11.25">
      <c r="G802" s="1" t="s">
        <v>574</v>
      </c>
      <c r="L802" s="33">
        <v>0</v>
      </c>
      <c r="M802" s="32">
        <v>2</v>
      </c>
      <c r="N802" s="32">
        <v>1</v>
      </c>
      <c r="O802" s="32">
        <v>2</v>
      </c>
      <c r="P802" s="32">
        <v>3</v>
      </c>
      <c r="Q802" s="32">
        <v>5</v>
      </c>
      <c r="R802" s="32">
        <v>4</v>
      </c>
      <c r="S802" s="33">
        <v>0</v>
      </c>
      <c r="T802" s="32">
        <v>4</v>
      </c>
      <c r="U802" s="32">
        <v>1</v>
      </c>
    </row>
    <row r="804" spans="1:21" ht="11.25">
      <c r="A804" s="1">
        <v>3610</v>
      </c>
      <c r="E804" s="1" t="s">
        <v>575</v>
      </c>
      <c r="L804" s="32">
        <f>L805</f>
        <v>9</v>
      </c>
      <c r="M804" s="32">
        <f aca="true" t="shared" si="142" ref="M804:U804">M805</f>
        <v>12</v>
      </c>
      <c r="N804" s="32">
        <f t="shared" si="142"/>
        <v>4</v>
      </c>
      <c r="O804" s="32">
        <f t="shared" si="142"/>
        <v>9</v>
      </c>
      <c r="P804" s="32">
        <f t="shared" si="142"/>
        <v>9</v>
      </c>
      <c r="Q804" s="32">
        <f t="shared" si="142"/>
        <v>11</v>
      </c>
      <c r="R804" s="32">
        <f t="shared" si="142"/>
        <v>10</v>
      </c>
      <c r="S804" s="32">
        <f t="shared" si="142"/>
        <v>5</v>
      </c>
      <c r="T804" s="32">
        <f t="shared" si="142"/>
        <v>22</v>
      </c>
      <c r="U804" s="32">
        <f t="shared" si="142"/>
        <v>12</v>
      </c>
    </row>
    <row r="805" spans="7:21" ht="11.25">
      <c r="G805" s="1" t="s">
        <v>576</v>
      </c>
      <c r="L805" s="32">
        <v>9</v>
      </c>
      <c r="M805" s="32">
        <v>12</v>
      </c>
      <c r="N805" s="32">
        <v>4</v>
      </c>
      <c r="O805" s="32">
        <v>9</v>
      </c>
      <c r="P805" s="32">
        <v>9</v>
      </c>
      <c r="Q805" s="32">
        <v>11</v>
      </c>
      <c r="R805" s="32">
        <v>10</v>
      </c>
      <c r="S805" s="32">
        <v>5</v>
      </c>
      <c r="T805" s="32">
        <v>22</v>
      </c>
      <c r="U805" s="32">
        <v>12</v>
      </c>
    </row>
    <row r="807" spans="1:21" ht="11.25">
      <c r="A807" s="1">
        <v>3620</v>
      </c>
      <c r="E807" s="1" t="s">
        <v>577</v>
      </c>
      <c r="L807" s="32">
        <f>L808</f>
        <v>31</v>
      </c>
      <c r="M807" s="32">
        <f aca="true" t="shared" si="143" ref="M807:U807">M808</f>
        <v>31</v>
      </c>
      <c r="N807" s="32">
        <f t="shared" si="143"/>
        <v>26</v>
      </c>
      <c r="O807" s="32">
        <f t="shared" si="143"/>
        <v>27</v>
      </c>
      <c r="P807" s="32">
        <f t="shared" si="143"/>
        <v>28</v>
      </c>
      <c r="Q807" s="32">
        <f t="shared" si="143"/>
        <v>23</v>
      </c>
      <c r="R807" s="32">
        <f t="shared" si="143"/>
        <v>32</v>
      </c>
      <c r="S807" s="32">
        <f t="shared" si="143"/>
        <v>22</v>
      </c>
      <c r="T807" s="32">
        <f t="shared" si="143"/>
        <v>38</v>
      </c>
      <c r="U807" s="32">
        <f t="shared" si="143"/>
        <v>39</v>
      </c>
    </row>
    <row r="808" spans="7:21" ht="11.25">
      <c r="G808" s="1" t="s">
        <v>578</v>
      </c>
      <c r="L808" s="32">
        <v>31</v>
      </c>
      <c r="M808" s="32">
        <v>31</v>
      </c>
      <c r="N808" s="32">
        <v>26</v>
      </c>
      <c r="O808" s="32">
        <v>27</v>
      </c>
      <c r="P808" s="32">
        <v>28</v>
      </c>
      <c r="Q808" s="32">
        <v>23</v>
      </c>
      <c r="R808" s="32">
        <v>32</v>
      </c>
      <c r="S808" s="32">
        <v>22</v>
      </c>
      <c r="T808" s="32">
        <v>38</v>
      </c>
      <c r="U808" s="32">
        <v>39</v>
      </c>
    </row>
    <row r="810" spans="1:5" ht="11.25">
      <c r="A810" s="1">
        <v>3640</v>
      </c>
      <c r="E810" s="1" t="s">
        <v>579</v>
      </c>
    </row>
    <row r="811" ht="11.25">
      <c r="E811" s="1" t="s">
        <v>147</v>
      </c>
    </row>
    <row r="812" ht="11.25">
      <c r="E812" s="1" t="s">
        <v>148</v>
      </c>
    </row>
    <row r="814" spans="1:21" ht="11.25">
      <c r="A814" s="1">
        <v>3660</v>
      </c>
      <c r="E814" s="1" t="s">
        <v>580</v>
      </c>
      <c r="L814" s="31">
        <f>SUM(L815:L822)</f>
        <v>118</v>
      </c>
      <c r="M814" s="31">
        <f aca="true" t="shared" si="144" ref="M814:U814">SUM(M815:M822)</f>
        <v>98</v>
      </c>
      <c r="N814" s="31">
        <f t="shared" si="144"/>
        <v>109</v>
      </c>
      <c r="O814" s="31">
        <f t="shared" si="144"/>
        <v>134</v>
      </c>
      <c r="P814" s="31">
        <f t="shared" si="144"/>
        <v>126</v>
      </c>
      <c r="Q814" s="31">
        <f t="shared" si="144"/>
        <v>110</v>
      </c>
      <c r="R814" s="31">
        <f t="shared" si="144"/>
        <v>102</v>
      </c>
      <c r="S814" s="31">
        <f t="shared" si="144"/>
        <v>110</v>
      </c>
      <c r="T814" s="31">
        <f t="shared" si="144"/>
        <v>120</v>
      </c>
      <c r="U814" s="31">
        <f t="shared" si="144"/>
        <v>145</v>
      </c>
    </row>
    <row r="815" spans="7:21" ht="11.25">
      <c r="G815" s="1" t="s">
        <v>581</v>
      </c>
      <c r="L815" s="32">
        <v>5</v>
      </c>
      <c r="M815" s="32">
        <v>1</v>
      </c>
      <c r="N815" s="32">
        <v>4</v>
      </c>
      <c r="O815" s="32">
        <v>4</v>
      </c>
      <c r="P815" s="32">
        <v>3</v>
      </c>
      <c r="Q815" s="32">
        <v>6</v>
      </c>
      <c r="R815" s="32">
        <v>4</v>
      </c>
      <c r="S815" s="32">
        <v>6</v>
      </c>
      <c r="T815" s="32">
        <v>8</v>
      </c>
      <c r="U815" s="32">
        <v>8</v>
      </c>
    </row>
    <row r="816" spans="7:21" ht="11.25">
      <c r="G816" s="1" t="s">
        <v>582</v>
      </c>
      <c r="L816" s="32">
        <v>47</v>
      </c>
      <c r="M816" s="32">
        <v>40</v>
      </c>
      <c r="N816" s="32">
        <v>33</v>
      </c>
      <c r="O816" s="32">
        <v>40</v>
      </c>
      <c r="P816" s="32">
        <v>43</v>
      </c>
      <c r="Q816" s="32">
        <v>42</v>
      </c>
      <c r="R816" s="32">
        <v>32</v>
      </c>
      <c r="S816" s="32">
        <v>38</v>
      </c>
      <c r="T816" s="32">
        <v>38</v>
      </c>
      <c r="U816" s="32">
        <v>48</v>
      </c>
    </row>
    <row r="817" spans="7:21" ht="11.25">
      <c r="G817" s="1" t="s">
        <v>583</v>
      </c>
      <c r="L817" s="32">
        <v>53</v>
      </c>
      <c r="M817" s="32">
        <v>47</v>
      </c>
      <c r="N817" s="32">
        <v>48</v>
      </c>
      <c r="O817" s="32">
        <v>60</v>
      </c>
      <c r="P817" s="32">
        <v>53</v>
      </c>
      <c r="Q817" s="32">
        <v>46</v>
      </c>
      <c r="R817" s="32">
        <v>51</v>
      </c>
      <c r="S817" s="32">
        <v>49</v>
      </c>
      <c r="T817" s="32">
        <v>47</v>
      </c>
      <c r="U817" s="32">
        <v>57</v>
      </c>
    </row>
    <row r="818" spans="7:21" ht="11.25">
      <c r="G818" s="1" t="s">
        <v>584</v>
      </c>
      <c r="L818" s="32">
        <v>1</v>
      </c>
      <c r="M818" s="33">
        <v>0</v>
      </c>
      <c r="N818" s="32">
        <v>2</v>
      </c>
      <c r="O818" s="32">
        <v>1</v>
      </c>
      <c r="P818" s="33">
        <v>0</v>
      </c>
      <c r="Q818" s="33">
        <v>0</v>
      </c>
      <c r="R818" s="32">
        <v>2</v>
      </c>
      <c r="S818" s="33">
        <v>0</v>
      </c>
      <c r="T818" s="32">
        <v>2</v>
      </c>
      <c r="U818" s="33">
        <v>0</v>
      </c>
    </row>
    <row r="819" spans="7:21" ht="11.25">
      <c r="G819" s="1" t="s">
        <v>585</v>
      </c>
      <c r="L819" s="32">
        <v>6</v>
      </c>
      <c r="M819" s="32">
        <v>5</v>
      </c>
      <c r="N819" s="32">
        <v>8</v>
      </c>
      <c r="O819" s="32">
        <v>14</v>
      </c>
      <c r="P819" s="32">
        <v>12</v>
      </c>
      <c r="Q819" s="32">
        <v>6</v>
      </c>
      <c r="R819" s="32">
        <v>5</v>
      </c>
      <c r="S819" s="32">
        <v>9</v>
      </c>
      <c r="T819" s="32">
        <v>14</v>
      </c>
      <c r="U819" s="32">
        <v>15</v>
      </c>
    </row>
    <row r="820" spans="7:21" ht="11.25">
      <c r="G820" s="1" t="s">
        <v>586</v>
      </c>
      <c r="L820" s="32">
        <v>2</v>
      </c>
      <c r="M820" s="32">
        <v>1</v>
      </c>
      <c r="N820" s="32">
        <v>1</v>
      </c>
      <c r="O820" s="33">
        <v>0</v>
      </c>
      <c r="P820" s="32">
        <v>1</v>
      </c>
      <c r="Q820" s="33">
        <v>0</v>
      </c>
      <c r="R820" s="33">
        <v>0</v>
      </c>
      <c r="S820" s="33">
        <v>0</v>
      </c>
      <c r="T820" s="33">
        <v>0</v>
      </c>
      <c r="U820" s="32">
        <v>1</v>
      </c>
    </row>
    <row r="821" spans="7:21" ht="11.25">
      <c r="G821" s="1" t="s">
        <v>587</v>
      </c>
      <c r="L821" s="32">
        <v>2</v>
      </c>
      <c r="M821" s="32">
        <v>2</v>
      </c>
      <c r="N821" s="32">
        <v>10</v>
      </c>
      <c r="O821" s="32">
        <v>11</v>
      </c>
      <c r="P821" s="32">
        <v>8</v>
      </c>
      <c r="Q821" s="32">
        <v>7</v>
      </c>
      <c r="R821" s="32">
        <v>3</v>
      </c>
      <c r="S821" s="32">
        <v>6</v>
      </c>
      <c r="T821" s="32">
        <v>9</v>
      </c>
      <c r="U821" s="32">
        <v>13</v>
      </c>
    </row>
    <row r="822" spans="7:21" ht="11.25">
      <c r="G822" s="1" t="s">
        <v>588</v>
      </c>
      <c r="L822" s="32">
        <v>2</v>
      </c>
      <c r="M822" s="32">
        <v>2</v>
      </c>
      <c r="N822" s="32">
        <v>3</v>
      </c>
      <c r="O822" s="32">
        <v>4</v>
      </c>
      <c r="P822" s="32">
        <v>6</v>
      </c>
      <c r="Q822" s="32">
        <v>3</v>
      </c>
      <c r="R822" s="32">
        <v>5</v>
      </c>
      <c r="S822" s="32">
        <v>2</v>
      </c>
      <c r="T822" s="32">
        <v>2</v>
      </c>
      <c r="U822" s="32">
        <v>3</v>
      </c>
    </row>
    <row r="824" spans="1:21" ht="11.25">
      <c r="A824" s="1">
        <v>3680</v>
      </c>
      <c r="E824" s="1" t="s">
        <v>589</v>
      </c>
      <c r="L824" s="31">
        <f>SUM(L825:L826)</f>
        <v>5</v>
      </c>
      <c r="M824" s="31">
        <f aca="true" t="shared" si="145" ref="M824:U824">SUM(M825:M826)</f>
        <v>10</v>
      </c>
      <c r="N824" s="31">
        <f t="shared" si="145"/>
        <v>7</v>
      </c>
      <c r="O824" s="31">
        <f t="shared" si="145"/>
        <v>9</v>
      </c>
      <c r="P824" s="31">
        <f t="shared" si="145"/>
        <v>16</v>
      </c>
      <c r="Q824" s="31">
        <f t="shared" si="145"/>
        <v>13</v>
      </c>
      <c r="R824" s="31">
        <f t="shared" si="145"/>
        <v>12</v>
      </c>
      <c r="S824" s="31">
        <f t="shared" si="145"/>
        <v>15</v>
      </c>
      <c r="T824" s="31">
        <f t="shared" si="145"/>
        <v>22</v>
      </c>
      <c r="U824" s="31">
        <f t="shared" si="145"/>
        <v>21</v>
      </c>
    </row>
    <row r="825" spans="7:21" ht="11.25">
      <c r="G825" s="1" t="s">
        <v>590</v>
      </c>
      <c r="L825" s="32">
        <v>3</v>
      </c>
      <c r="M825" s="32">
        <v>10</v>
      </c>
      <c r="N825" s="32">
        <v>6</v>
      </c>
      <c r="O825" s="32">
        <v>4</v>
      </c>
      <c r="P825" s="32">
        <v>11</v>
      </c>
      <c r="Q825" s="32">
        <v>9</v>
      </c>
      <c r="R825" s="32">
        <v>6</v>
      </c>
      <c r="S825" s="32">
        <v>10</v>
      </c>
      <c r="T825" s="32">
        <v>15</v>
      </c>
      <c r="U825" s="32">
        <v>12</v>
      </c>
    </row>
    <row r="826" spans="7:21" ht="11.25">
      <c r="G826" s="1" t="s">
        <v>591</v>
      </c>
      <c r="L826" s="32">
        <v>2</v>
      </c>
      <c r="M826" s="32">
        <v>0</v>
      </c>
      <c r="N826" s="32">
        <v>1</v>
      </c>
      <c r="O826" s="32">
        <v>5</v>
      </c>
      <c r="P826" s="32">
        <v>5</v>
      </c>
      <c r="Q826" s="32">
        <v>4</v>
      </c>
      <c r="R826" s="32">
        <v>6</v>
      </c>
      <c r="S826" s="32">
        <v>5</v>
      </c>
      <c r="T826" s="32">
        <v>7</v>
      </c>
      <c r="U826" s="32">
        <v>9</v>
      </c>
    </row>
    <row r="828" spans="1:21" ht="11.25">
      <c r="A828" s="1">
        <v>3700</v>
      </c>
      <c r="E828" s="1" t="s">
        <v>592</v>
      </c>
      <c r="L828" s="32">
        <f>L829</f>
        <v>3</v>
      </c>
      <c r="M828" s="32">
        <f aca="true" t="shared" si="146" ref="M828:U828">M829</f>
        <v>3</v>
      </c>
      <c r="N828" s="32">
        <f t="shared" si="146"/>
        <v>7</v>
      </c>
      <c r="O828" s="32">
        <f t="shared" si="146"/>
        <v>3</v>
      </c>
      <c r="P828" s="32">
        <f t="shared" si="146"/>
        <v>3</v>
      </c>
      <c r="Q828" s="32">
        <f t="shared" si="146"/>
        <v>2</v>
      </c>
      <c r="R828" s="32">
        <f t="shared" si="146"/>
        <v>6</v>
      </c>
      <c r="S828" s="32">
        <f t="shared" si="146"/>
        <v>8</v>
      </c>
      <c r="T828" s="32">
        <f t="shared" si="146"/>
        <v>3</v>
      </c>
      <c r="U828" s="32">
        <f t="shared" si="146"/>
        <v>13</v>
      </c>
    </row>
    <row r="829" spans="7:21" ht="11.25">
      <c r="G829" s="1" t="s">
        <v>593</v>
      </c>
      <c r="L829" s="32">
        <v>3</v>
      </c>
      <c r="M829" s="32">
        <v>3</v>
      </c>
      <c r="N829" s="32">
        <v>7</v>
      </c>
      <c r="O829" s="32">
        <v>3</v>
      </c>
      <c r="P829" s="32">
        <v>3</v>
      </c>
      <c r="Q829" s="32">
        <v>2</v>
      </c>
      <c r="R829" s="32">
        <v>6</v>
      </c>
      <c r="S829" s="32">
        <v>8</v>
      </c>
      <c r="T829" s="32">
        <v>3</v>
      </c>
      <c r="U829" s="32">
        <v>13</v>
      </c>
    </row>
    <row r="831" spans="1:21" ht="11.25">
      <c r="A831" s="1">
        <v>3710</v>
      </c>
      <c r="E831" s="1" t="s">
        <v>594</v>
      </c>
      <c r="L831" s="31">
        <f>SUM(L832:L833)</f>
        <v>18</v>
      </c>
      <c r="M831" s="31">
        <f aca="true" t="shared" si="147" ref="M831:U831">SUM(M832:M833)</f>
        <v>15</v>
      </c>
      <c r="N831" s="31">
        <f t="shared" si="147"/>
        <v>14</v>
      </c>
      <c r="O831" s="31">
        <f t="shared" si="147"/>
        <v>12</v>
      </c>
      <c r="P831" s="31">
        <f t="shared" si="147"/>
        <v>13</v>
      </c>
      <c r="Q831" s="31">
        <f t="shared" si="147"/>
        <v>11</v>
      </c>
      <c r="R831" s="31">
        <f t="shared" si="147"/>
        <v>22</v>
      </c>
      <c r="S831" s="31">
        <f t="shared" si="147"/>
        <v>22</v>
      </c>
      <c r="T831" s="31">
        <f t="shared" si="147"/>
        <v>18</v>
      </c>
      <c r="U831" s="31">
        <f t="shared" si="147"/>
        <v>18</v>
      </c>
    </row>
    <row r="832" spans="7:21" ht="11.25">
      <c r="G832" s="1" t="s">
        <v>595</v>
      </c>
      <c r="L832" s="32">
        <v>14</v>
      </c>
      <c r="M832" s="32">
        <v>10</v>
      </c>
      <c r="N832" s="32">
        <v>11</v>
      </c>
      <c r="O832" s="32">
        <v>7</v>
      </c>
      <c r="P832" s="32">
        <v>8</v>
      </c>
      <c r="Q832" s="32">
        <v>7</v>
      </c>
      <c r="R832" s="32">
        <v>14</v>
      </c>
      <c r="S832" s="32">
        <v>17</v>
      </c>
      <c r="T832" s="32">
        <v>13</v>
      </c>
      <c r="U832" s="32">
        <v>12</v>
      </c>
    </row>
    <row r="833" spans="7:21" ht="11.25">
      <c r="G833" s="1" t="s">
        <v>84</v>
      </c>
      <c r="L833" s="32">
        <v>4</v>
      </c>
      <c r="M833" s="32">
        <v>5</v>
      </c>
      <c r="N833" s="32">
        <v>3</v>
      </c>
      <c r="O833" s="32">
        <v>5</v>
      </c>
      <c r="P833" s="32">
        <v>5</v>
      </c>
      <c r="Q833" s="32">
        <v>4</v>
      </c>
      <c r="R833" s="32">
        <v>8</v>
      </c>
      <c r="S833" s="32">
        <v>5</v>
      </c>
      <c r="T833" s="32">
        <v>5</v>
      </c>
      <c r="U833" s="32">
        <v>6</v>
      </c>
    </row>
    <row r="835" spans="1:21" ht="11.25">
      <c r="A835" s="1">
        <v>3720</v>
      </c>
      <c r="E835" s="1" t="s">
        <v>596</v>
      </c>
      <c r="L835" s="31">
        <f>SUM(L836:L838)</f>
        <v>105</v>
      </c>
      <c r="M835" s="31">
        <f aca="true" t="shared" si="148" ref="M835:U835">SUM(M836:M838)</f>
        <v>95</v>
      </c>
      <c r="N835" s="31">
        <f t="shared" si="148"/>
        <v>122</v>
      </c>
      <c r="O835" s="31">
        <f t="shared" si="148"/>
        <v>131</v>
      </c>
      <c r="P835" s="31">
        <f t="shared" si="148"/>
        <v>116</v>
      </c>
      <c r="Q835" s="31">
        <f t="shared" si="148"/>
        <v>109</v>
      </c>
      <c r="R835" s="31">
        <f t="shared" si="148"/>
        <v>126</v>
      </c>
      <c r="S835" s="31">
        <f t="shared" si="148"/>
        <v>89</v>
      </c>
      <c r="T835" s="31">
        <f t="shared" si="148"/>
        <v>120</v>
      </c>
      <c r="U835" s="31">
        <f t="shared" si="148"/>
        <v>143</v>
      </c>
    </row>
    <row r="836" spans="7:21" ht="11.25">
      <c r="G836" s="1" t="s">
        <v>54</v>
      </c>
      <c r="L836" s="32">
        <v>25</v>
      </c>
      <c r="M836" s="32">
        <v>20</v>
      </c>
      <c r="N836" s="32">
        <v>28</v>
      </c>
      <c r="O836" s="32">
        <v>31</v>
      </c>
      <c r="P836" s="32">
        <v>25</v>
      </c>
      <c r="Q836" s="32">
        <v>22</v>
      </c>
      <c r="R836" s="32">
        <v>17</v>
      </c>
      <c r="S836" s="32">
        <v>14</v>
      </c>
      <c r="T836" s="32">
        <v>16</v>
      </c>
      <c r="U836" s="32">
        <v>24</v>
      </c>
    </row>
    <row r="837" spans="7:21" ht="11.25">
      <c r="G837" s="1" t="s">
        <v>597</v>
      </c>
      <c r="L837" s="32">
        <v>72</v>
      </c>
      <c r="M837" s="32">
        <v>70</v>
      </c>
      <c r="N837" s="32">
        <v>90</v>
      </c>
      <c r="O837" s="32">
        <v>96</v>
      </c>
      <c r="P837" s="32">
        <v>79</v>
      </c>
      <c r="Q837" s="32">
        <v>81</v>
      </c>
      <c r="R837" s="32">
        <v>95</v>
      </c>
      <c r="S837" s="32">
        <v>65</v>
      </c>
      <c r="T837" s="32">
        <v>94</v>
      </c>
      <c r="U837" s="32">
        <v>110</v>
      </c>
    </row>
    <row r="838" spans="7:21" ht="11.25">
      <c r="G838" s="1" t="s">
        <v>598</v>
      </c>
      <c r="L838" s="32">
        <v>8</v>
      </c>
      <c r="M838" s="32">
        <v>5</v>
      </c>
      <c r="N838" s="32">
        <v>4</v>
      </c>
      <c r="O838" s="32">
        <v>4</v>
      </c>
      <c r="P838" s="32">
        <v>12</v>
      </c>
      <c r="Q838" s="32">
        <v>6</v>
      </c>
      <c r="R838" s="32">
        <v>14</v>
      </c>
      <c r="S838" s="32">
        <v>10</v>
      </c>
      <c r="T838" s="32">
        <v>10</v>
      </c>
      <c r="U838" s="32">
        <v>9</v>
      </c>
    </row>
    <row r="840" spans="1:5" ht="11.25">
      <c r="A840" s="1">
        <v>3740</v>
      </c>
      <c r="E840" s="1" t="s">
        <v>292</v>
      </c>
    </row>
    <row r="841" ht="11.25">
      <c r="E841" s="1" t="s">
        <v>280</v>
      </c>
    </row>
    <row r="843" spans="1:21" ht="11.25">
      <c r="A843" s="1">
        <v>3760</v>
      </c>
      <c r="E843" s="1" t="s">
        <v>599</v>
      </c>
      <c r="L843" s="31">
        <f>SUM(L844:L854)</f>
        <v>156</v>
      </c>
      <c r="M843" s="31">
        <f aca="true" t="shared" si="149" ref="M843:U843">SUM(M844:M854)</f>
        <v>169</v>
      </c>
      <c r="N843" s="31">
        <f t="shared" si="149"/>
        <v>181</v>
      </c>
      <c r="O843" s="31">
        <f t="shared" si="149"/>
        <v>153</v>
      </c>
      <c r="P843" s="31">
        <f t="shared" si="149"/>
        <v>163</v>
      </c>
      <c r="Q843" s="31">
        <f t="shared" si="149"/>
        <v>181</v>
      </c>
      <c r="R843" s="31">
        <f t="shared" si="149"/>
        <v>195</v>
      </c>
      <c r="S843" s="31">
        <f t="shared" si="149"/>
        <v>176</v>
      </c>
      <c r="T843" s="31">
        <f t="shared" si="149"/>
        <v>240</v>
      </c>
      <c r="U843" s="31">
        <f t="shared" si="149"/>
        <v>277</v>
      </c>
    </row>
    <row r="844" spans="7:21" ht="11.25">
      <c r="G844" s="1" t="s">
        <v>600</v>
      </c>
      <c r="L844" s="32">
        <v>68</v>
      </c>
      <c r="M844" s="32">
        <v>76</v>
      </c>
      <c r="N844" s="32">
        <v>87</v>
      </c>
      <c r="O844" s="32">
        <v>69</v>
      </c>
      <c r="P844" s="32">
        <v>81</v>
      </c>
      <c r="Q844" s="32">
        <v>87</v>
      </c>
      <c r="R844" s="32">
        <v>92</v>
      </c>
      <c r="S844" s="32">
        <v>96</v>
      </c>
      <c r="T844" s="32">
        <v>115</v>
      </c>
      <c r="U844" s="32">
        <v>152</v>
      </c>
    </row>
    <row r="845" spans="7:21" ht="11.25">
      <c r="G845" s="1" t="s">
        <v>601</v>
      </c>
      <c r="L845" s="32">
        <v>1</v>
      </c>
      <c r="M845" s="32">
        <v>3</v>
      </c>
      <c r="N845" s="32">
        <v>4</v>
      </c>
      <c r="O845" s="32">
        <v>1</v>
      </c>
      <c r="P845" s="32">
        <v>3</v>
      </c>
      <c r="Q845" s="32">
        <v>2</v>
      </c>
      <c r="R845" s="32">
        <v>1</v>
      </c>
      <c r="S845" s="33">
        <v>0</v>
      </c>
      <c r="T845" s="32">
        <v>1</v>
      </c>
      <c r="U845" s="32">
        <v>3</v>
      </c>
    </row>
    <row r="846" spans="7:21" ht="11.25">
      <c r="G846" s="1" t="s">
        <v>602</v>
      </c>
      <c r="L846" s="32">
        <v>2</v>
      </c>
      <c r="M846" s="32">
        <v>3</v>
      </c>
      <c r="N846" s="33">
        <v>0</v>
      </c>
      <c r="O846" s="32">
        <v>5</v>
      </c>
      <c r="P846" s="32">
        <v>2</v>
      </c>
      <c r="Q846" s="32">
        <v>4</v>
      </c>
      <c r="R846" s="32">
        <v>4</v>
      </c>
      <c r="S846" s="32">
        <v>1</v>
      </c>
      <c r="T846" s="32">
        <v>3</v>
      </c>
      <c r="U846" s="32">
        <v>3</v>
      </c>
    </row>
    <row r="847" spans="7:21" ht="11.25">
      <c r="G847" s="1" t="s">
        <v>603</v>
      </c>
      <c r="L847" s="32">
        <v>9</v>
      </c>
      <c r="M847" s="32">
        <v>4</v>
      </c>
      <c r="N847" s="32">
        <v>6</v>
      </c>
      <c r="O847" s="32">
        <v>2</v>
      </c>
      <c r="P847" s="32">
        <v>4</v>
      </c>
      <c r="Q847" s="32">
        <v>5</v>
      </c>
      <c r="R847" s="32">
        <v>11</v>
      </c>
      <c r="S847" s="32">
        <v>7</v>
      </c>
      <c r="T847" s="32">
        <v>8</v>
      </c>
      <c r="U847" s="32">
        <v>13</v>
      </c>
    </row>
    <row r="848" spans="7:21" ht="11.25">
      <c r="G848" s="1" t="s">
        <v>604</v>
      </c>
      <c r="L848" s="32">
        <v>18</v>
      </c>
      <c r="M848" s="32">
        <v>16</v>
      </c>
      <c r="N848" s="32">
        <v>17</v>
      </c>
      <c r="O848" s="32">
        <v>16</v>
      </c>
      <c r="P848" s="32">
        <v>16</v>
      </c>
      <c r="Q848" s="32">
        <v>18</v>
      </c>
      <c r="R848" s="32">
        <v>20</v>
      </c>
      <c r="S848" s="32">
        <v>14</v>
      </c>
      <c r="T848" s="32">
        <v>23</v>
      </c>
      <c r="U848" s="32">
        <v>18</v>
      </c>
    </row>
    <row r="849" spans="7:21" ht="11.25">
      <c r="G849" s="1" t="s">
        <v>605</v>
      </c>
      <c r="L849" s="32">
        <v>16</v>
      </c>
      <c r="M849" s="32">
        <v>25</v>
      </c>
      <c r="N849" s="32">
        <v>18</v>
      </c>
      <c r="O849" s="32">
        <v>18</v>
      </c>
      <c r="P849" s="32">
        <v>13</v>
      </c>
      <c r="Q849" s="32">
        <v>20</v>
      </c>
      <c r="R849" s="32">
        <v>20</v>
      </c>
      <c r="S849" s="32">
        <v>16</v>
      </c>
      <c r="T849" s="32">
        <v>25</v>
      </c>
      <c r="U849" s="32">
        <v>26</v>
      </c>
    </row>
    <row r="850" spans="7:21" ht="11.25">
      <c r="G850" s="1" t="s">
        <v>606</v>
      </c>
      <c r="L850" s="32">
        <v>1</v>
      </c>
      <c r="M850" s="33">
        <v>0</v>
      </c>
      <c r="N850" s="33">
        <v>0</v>
      </c>
      <c r="O850" s="32">
        <v>1</v>
      </c>
      <c r="P850" s="33">
        <v>0</v>
      </c>
      <c r="Q850" s="32">
        <v>1</v>
      </c>
      <c r="R850" s="32">
        <v>1</v>
      </c>
      <c r="S850" s="33">
        <v>0</v>
      </c>
      <c r="T850" s="32">
        <v>1</v>
      </c>
      <c r="U850" s="32">
        <v>2</v>
      </c>
    </row>
    <row r="851" spans="7:21" ht="11.25">
      <c r="G851" s="1" t="s">
        <v>607</v>
      </c>
      <c r="L851" s="32">
        <v>29</v>
      </c>
      <c r="M851" s="32">
        <v>26</v>
      </c>
      <c r="N851" s="32">
        <v>31</v>
      </c>
      <c r="O851" s="32">
        <v>28</v>
      </c>
      <c r="P851" s="32">
        <v>28</v>
      </c>
      <c r="Q851" s="32">
        <v>28</v>
      </c>
      <c r="R851" s="32">
        <v>31</v>
      </c>
      <c r="S851" s="32">
        <v>29</v>
      </c>
      <c r="T851" s="32">
        <v>48</v>
      </c>
      <c r="U851" s="32">
        <v>35</v>
      </c>
    </row>
    <row r="852" spans="7:21" ht="11.25">
      <c r="G852" s="1" t="s">
        <v>608</v>
      </c>
      <c r="L852" s="32">
        <v>1</v>
      </c>
      <c r="M852" s="32">
        <v>1</v>
      </c>
      <c r="N852" s="32">
        <v>5</v>
      </c>
      <c r="O852" s="32">
        <v>2</v>
      </c>
      <c r="P852" s="32">
        <v>2</v>
      </c>
      <c r="Q852" s="32">
        <v>1</v>
      </c>
      <c r="R852" s="32">
        <v>1</v>
      </c>
      <c r="S852" s="33">
        <v>0</v>
      </c>
      <c r="T852" s="32">
        <v>2</v>
      </c>
      <c r="U852" s="32">
        <v>4</v>
      </c>
    </row>
    <row r="853" spans="7:21" ht="11.25">
      <c r="G853" s="1" t="s">
        <v>609</v>
      </c>
      <c r="L853" s="32">
        <v>10</v>
      </c>
      <c r="M853" s="32">
        <v>15</v>
      </c>
      <c r="N853" s="32">
        <v>13</v>
      </c>
      <c r="O853" s="32">
        <v>11</v>
      </c>
      <c r="P853" s="32">
        <v>13</v>
      </c>
      <c r="Q853" s="32">
        <v>14</v>
      </c>
      <c r="R853" s="32">
        <v>14</v>
      </c>
      <c r="S853" s="32">
        <v>12</v>
      </c>
      <c r="T853" s="32">
        <v>14</v>
      </c>
      <c r="U853" s="32">
        <v>19</v>
      </c>
    </row>
    <row r="854" spans="7:21" ht="11.25">
      <c r="G854" s="1" t="s">
        <v>610</v>
      </c>
      <c r="L854" s="32">
        <v>1</v>
      </c>
      <c r="M854" s="33">
        <v>0</v>
      </c>
      <c r="N854" s="33">
        <v>0</v>
      </c>
      <c r="O854" s="33">
        <v>0</v>
      </c>
      <c r="P854" s="32">
        <v>1</v>
      </c>
      <c r="Q854" s="32">
        <v>1</v>
      </c>
      <c r="R854" s="33">
        <v>0</v>
      </c>
      <c r="S854" s="32">
        <v>1</v>
      </c>
      <c r="T854" s="33">
        <v>0</v>
      </c>
      <c r="U854" s="32">
        <v>2</v>
      </c>
    </row>
    <row r="856" spans="1:5" ht="11.25">
      <c r="A856" s="1">
        <v>3800</v>
      </c>
      <c r="E856" s="1" t="s">
        <v>294</v>
      </c>
    </row>
    <row r="857" ht="11.25">
      <c r="E857" s="1" t="s">
        <v>280</v>
      </c>
    </row>
    <row r="859" spans="1:21" ht="11.25">
      <c r="A859" s="1">
        <v>3810</v>
      </c>
      <c r="E859" s="1" t="s">
        <v>611</v>
      </c>
      <c r="L859" s="31">
        <f>SUM(L860:L861)</f>
        <v>3</v>
      </c>
      <c r="M859" s="31">
        <f>SUM(M860:M861)</f>
        <v>7</v>
      </c>
      <c r="N859" s="31">
        <f aca="true" t="shared" si="150" ref="N859:U859">SUM(N860:N861)</f>
        <v>7</v>
      </c>
      <c r="O859" s="31">
        <f t="shared" si="150"/>
        <v>9</v>
      </c>
      <c r="P859" s="31">
        <f t="shared" si="150"/>
        <v>11</v>
      </c>
      <c r="Q859" s="31">
        <f t="shared" si="150"/>
        <v>5</v>
      </c>
      <c r="R859" s="31">
        <f t="shared" si="150"/>
        <v>9</v>
      </c>
      <c r="S859" s="31">
        <f t="shared" si="150"/>
        <v>9</v>
      </c>
      <c r="T859" s="31">
        <f t="shared" si="150"/>
        <v>22</v>
      </c>
      <c r="U859" s="31">
        <f t="shared" si="150"/>
        <v>24</v>
      </c>
    </row>
    <row r="860" spans="7:21" ht="11.25">
      <c r="G860" s="1" t="s">
        <v>612</v>
      </c>
      <c r="L860" s="32">
        <v>3</v>
      </c>
      <c r="M860" s="32">
        <v>6</v>
      </c>
      <c r="N860" s="32">
        <v>7</v>
      </c>
      <c r="O860" s="32">
        <v>8</v>
      </c>
      <c r="P860" s="32">
        <v>10</v>
      </c>
      <c r="Q860" s="32">
        <v>4</v>
      </c>
      <c r="R860" s="32">
        <v>7</v>
      </c>
      <c r="S860" s="32">
        <v>8</v>
      </c>
      <c r="T860" s="32">
        <v>20</v>
      </c>
      <c r="U860" s="32">
        <v>23</v>
      </c>
    </row>
    <row r="861" spans="7:21" ht="11.25">
      <c r="G861" s="1" t="s">
        <v>613</v>
      </c>
      <c r="L861" s="33">
        <v>0</v>
      </c>
      <c r="M861" s="32">
        <v>1</v>
      </c>
      <c r="N861" s="33">
        <v>0</v>
      </c>
      <c r="O861" s="32">
        <v>1</v>
      </c>
      <c r="P861" s="32">
        <v>1</v>
      </c>
      <c r="Q861" s="32">
        <v>1</v>
      </c>
      <c r="R861" s="32">
        <v>2</v>
      </c>
      <c r="S861" s="32">
        <v>1</v>
      </c>
      <c r="T861" s="32">
        <v>2</v>
      </c>
      <c r="U861" s="32">
        <v>1</v>
      </c>
    </row>
    <row r="863" spans="1:21" ht="11.25">
      <c r="A863" s="1">
        <v>3840</v>
      </c>
      <c r="E863" s="1" t="s">
        <v>614</v>
      </c>
      <c r="L863" s="31">
        <f aca="true" t="shared" si="151" ref="L863:R863">SUM(L864:L869)</f>
        <v>111</v>
      </c>
      <c r="M863" s="31">
        <f t="shared" si="151"/>
        <v>106</v>
      </c>
      <c r="N863" s="31">
        <f t="shared" si="151"/>
        <v>86</v>
      </c>
      <c r="O863" s="31">
        <f t="shared" si="151"/>
        <v>102</v>
      </c>
      <c r="P863" s="31">
        <f t="shared" si="151"/>
        <v>108</v>
      </c>
      <c r="Q863" s="31">
        <f t="shared" si="151"/>
        <v>127</v>
      </c>
      <c r="R863" s="31">
        <f t="shared" si="151"/>
        <v>138</v>
      </c>
      <c r="S863" s="31">
        <f>SUM(S864:S869)</f>
        <v>144</v>
      </c>
      <c r="T863" s="31">
        <f>SUM(T864:T869)</f>
        <v>182</v>
      </c>
      <c r="U863" s="31">
        <f>SUM(U864:U869)</f>
        <v>198</v>
      </c>
    </row>
    <row r="864" spans="7:21" ht="11.25">
      <c r="G864" s="1" t="s">
        <v>509</v>
      </c>
      <c r="L864" s="32">
        <v>12</v>
      </c>
      <c r="M864" s="32">
        <v>14</v>
      </c>
      <c r="N864" s="32">
        <v>16</v>
      </c>
      <c r="O864" s="32">
        <v>21</v>
      </c>
      <c r="P864" s="32">
        <v>24</v>
      </c>
      <c r="Q864" s="32">
        <v>19</v>
      </c>
      <c r="R864" s="32">
        <v>19</v>
      </c>
      <c r="S864" s="32">
        <v>18</v>
      </c>
      <c r="T864" s="32">
        <v>21</v>
      </c>
      <c r="U864" s="32">
        <v>22</v>
      </c>
    </row>
    <row r="865" spans="7:21" ht="11.25">
      <c r="G865" s="1" t="s">
        <v>162</v>
      </c>
      <c r="L865" s="32">
        <v>11</v>
      </c>
      <c r="M865" s="32">
        <v>13</v>
      </c>
      <c r="N865" s="32">
        <v>4</v>
      </c>
      <c r="O865" s="32">
        <v>6</v>
      </c>
      <c r="P865" s="32">
        <v>8</v>
      </c>
      <c r="Q865" s="32">
        <v>12</v>
      </c>
      <c r="R865" s="32">
        <v>11</v>
      </c>
      <c r="S865" s="32">
        <v>18</v>
      </c>
      <c r="T865" s="32">
        <v>15</v>
      </c>
      <c r="U865" s="32">
        <v>19</v>
      </c>
    </row>
    <row r="866" spans="7:21" ht="11.25">
      <c r="G866" s="1" t="s">
        <v>615</v>
      </c>
      <c r="L866" s="32">
        <v>81</v>
      </c>
      <c r="M866" s="32">
        <v>69</v>
      </c>
      <c r="N866" s="32">
        <v>57</v>
      </c>
      <c r="O866" s="32">
        <v>65</v>
      </c>
      <c r="P866" s="32">
        <v>68</v>
      </c>
      <c r="Q866" s="32">
        <v>81</v>
      </c>
      <c r="R866" s="32">
        <v>93</v>
      </c>
      <c r="S866" s="32">
        <v>82</v>
      </c>
      <c r="T866" s="32">
        <v>127</v>
      </c>
      <c r="U866" s="32">
        <v>141</v>
      </c>
    </row>
    <row r="867" spans="7:21" ht="11.25">
      <c r="G867" s="1" t="s">
        <v>616</v>
      </c>
      <c r="L867" s="32">
        <v>3</v>
      </c>
      <c r="M867" s="32">
        <v>9</v>
      </c>
      <c r="N867" s="32">
        <v>4</v>
      </c>
      <c r="O867" s="32">
        <v>3</v>
      </c>
      <c r="P867" s="32">
        <v>6</v>
      </c>
      <c r="Q867" s="32">
        <v>5</v>
      </c>
      <c r="R867" s="32">
        <v>7</v>
      </c>
      <c r="S867" s="32">
        <v>13</v>
      </c>
      <c r="T867" s="32">
        <v>12</v>
      </c>
      <c r="U867" s="32">
        <v>10</v>
      </c>
    </row>
    <row r="868" spans="7:21" ht="11.25">
      <c r="G868" s="1" t="s">
        <v>617</v>
      </c>
      <c r="L868" s="32">
        <v>4</v>
      </c>
      <c r="M868" s="32">
        <v>1</v>
      </c>
      <c r="N868" s="32">
        <v>5</v>
      </c>
      <c r="O868" s="32">
        <v>6</v>
      </c>
      <c r="P868" s="32">
        <v>1</v>
      </c>
      <c r="Q868" s="32">
        <v>10</v>
      </c>
      <c r="R868" s="32">
        <v>8</v>
      </c>
      <c r="S868" s="32">
        <v>12</v>
      </c>
      <c r="T868" s="32">
        <v>7</v>
      </c>
      <c r="U868" s="32">
        <v>6</v>
      </c>
    </row>
    <row r="869" spans="7:21" ht="11.25">
      <c r="G869" s="1" t="s">
        <v>618</v>
      </c>
      <c r="L869" s="33">
        <v>0</v>
      </c>
      <c r="M869" s="33">
        <v>0</v>
      </c>
      <c r="N869" s="33">
        <v>0</v>
      </c>
      <c r="O869" s="32">
        <v>1</v>
      </c>
      <c r="P869" s="32">
        <v>1</v>
      </c>
      <c r="Q869" s="33">
        <v>0</v>
      </c>
      <c r="R869" s="33">
        <v>0</v>
      </c>
      <c r="S869" s="32">
        <v>1</v>
      </c>
      <c r="T869" s="33">
        <v>0</v>
      </c>
      <c r="U869" s="33">
        <v>0</v>
      </c>
    </row>
    <row r="871" spans="1:21" ht="11.25">
      <c r="A871" s="1">
        <v>3850</v>
      </c>
      <c r="E871" s="1" t="s">
        <v>619</v>
      </c>
      <c r="L871" s="31">
        <f>SUM(L872:L873)</f>
        <v>28</v>
      </c>
      <c r="M871" s="31">
        <f aca="true" t="shared" si="152" ref="M871:U871">SUM(M872:M873)</f>
        <v>34</v>
      </c>
      <c r="N871" s="31">
        <f t="shared" si="152"/>
        <v>39</v>
      </c>
      <c r="O871" s="31">
        <f t="shared" si="152"/>
        <v>24</v>
      </c>
      <c r="P871" s="31">
        <f t="shared" si="152"/>
        <v>34</v>
      </c>
      <c r="Q871" s="31">
        <f t="shared" si="152"/>
        <v>52</v>
      </c>
      <c r="R871" s="31">
        <f t="shared" si="152"/>
        <v>68</v>
      </c>
      <c r="S871" s="31">
        <f t="shared" si="152"/>
        <v>48</v>
      </c>
      <c r="T871" s="31">
        <f t="shared" si="152"/>
        <v>56</v>
      </c>
      <c r="U871" s="31">
        <f t="shared" si="152"/>
        <v>57</v>
      </c>
    </row>
    <row r="872" spans="7:21" ht="11.25">
      <c r="G872" s="1" t="s">
        <v>620</v>
      </c>
      <c r="L872" s="32">
        <v>27</v>
      </c>
      <c r="M872" s="32">
        <v>31</v>
      </c>
      <c r="N872" s="32">
        <v>32</v>
      </c>
      <c r="O872" s="32">
        <v>22</v>
      </c>
      <c r="P872" s="32">
        <v>31</v>
      </c>
      <c r="Q872" s="32">
        <v>50</v>
      </c>
      <c r="R872" s="32">
        <v>63</v>
      </c>
      <c r="S872" s="32">
        <v>46</v>
      </c>
      <c r="T872" s="32">
        <v>46</v>
      </c>
      <c r="U872" s="32">
        <v>51</v>
      </c>
    </row>
    <row r="873" spans="7:21" ht="11.25">
      <c r="G873" s="1" t="s">
        <v>621</v>
      </c>
      <c r="L873" s="32">
        <v>1</v>
      </c>
      <c r="M873" s="32">
        <v>3</v>
      </c>
      <c r="N873" s="32">
        <v>7</v>
      </c>
      <c r="O873" s="32">
        <v>2</v>
      </c>
      <c r="P873" s="32">
        <v>3</v>
      </c>
      <c r="Q873" s="32">
        <v>2</v>
      </c>
      <c r="R873" s="32">
        <v>5</v>
      </c>
      <c r="S873" s="32">
        <v>2</v>
      </c>
      <c r="T873" s="32">
        <v>10</v>
      </c>
      <c r="U873" s="32">
        <v>6</v>
      </c>
    </row>
    <row r="875" spans="1:21" ht="11.25">
      <c r="A875" s="1">
        <v>3870</v>
      </c>
      <c r="E875" s="1" t="s">
        <v>622</v>
      </c>
      <c r="L875" s="31">
        <f>SUM(L876:L877)</f>
        <v>11</v>
      </c>
      <c r="M875" s="31">
        <f aca="true" t="shared" si="153" ref="M875:U875">SUM(M876:M877)</f>
        <v>23</v>
      </c>
      <c r="N875" s="31">
        <f t="shared" si="153"/>
        <v>13</v>
      </c>
      <c r="O875" s="31">
        <f t="shared" si="153"/>
        <v>23</v>
      </c>
      <c r="P875" s="31">
        <f t="shared" si="153"/>
        <v>14</v>
      </c>
      <c r="Q875" s="31">
        <f t="shared" si="153"/>
        <v>14</v>
      </c>
      <c r="R875" s="31">
        <f t="shared" si="153"/>
        <v>26</v>
      </c>
      <c r="S875" s="31">
        <f t="shared" si="153"/>
        <v>22</v>
      </c>
      <c r="T875" s="31">
        <f t="shared" si="153"/>
        <v>25</v>
      </c>
      <c r="U875" s="31">
        <f t="shared" si="153"/>
        <v>29</v>
      </c>
    </row>
    <row r="876" spans="7:21" ht="11.25">
      <c r="G876" s="1" t="s">
        <v>623</v>
      </c>
      <c r="L876" s="32">
        <v>3</v>
      </c>
      <c r="M876" s="32">
        <v>6</v>
      </c>
      <c r="N876" s="32">
        <v>1</v>
      </c>
      <c r="O876" s="32">
        <v>4</v>
      </c>
      <c r="P876" s="32">
        <v>3</v>
      </c>
      <c r="Q876" s="32">
        <v>2</v>
      </c>
      <c r="R876" s="32">
        <v>3</v>
      </c>
      <c r="S876" s="32">
        <v>5</v>
      </c>
      <c r="T876" s="32">
        <v>7</v>
      </c>
      <c r="U876" s="32">
        <v>6</v>
      </c>
    </row>
    <row r="877" spans="7:21" ht="11.25">
      <c r="G877" s="1" t="s">
        <v>624</v>
      </c>
      <c r="L877" s="32">
        <v>8</v>
      </c>
      <c r="M877" s="32">
        <v>17</v>
      </c>
      <c r="N877" s="32">
        <v>12</v>
      </c>
      <c r="O877" s="32">
        <v>19</v>
      </c>
      <c r="P877" s="32">
        <v>11</v>
      </c>
      <c r="Q877" s="32">
        <v>12</v>
      </c>
      <c r="R877" s="32">
        <v>23</v>
      </c>
      <c r="S877" s="32">
        <v>17</v>
      </c>
      <c r="T877" s="32">
        <v>18</v>
      </c>
      <c r="U877" s="32">
        <v>23</v>
      </c>
    </row>
    <row r="879" spans="1:21" ht="11.25">
      <c r="A879" s="1">
        <v>3880</v>
      </c>
      <c r="E879" s="1" t="s">
        <v>625</v>
      </c>
      <c r="L879" s="31">
        <f>SUM(L880:L883)</f>
        <v>40</v>
      </c>
      <c r="M879" s="31">
        <f aca="true" t="shared" si="154" ref="M879:U879">SUM(M880:M883)</f>
        <v>42</v>
      </c>
      <c r="N879" s="31">
        <f t="shared" si="154"/>
        <v>33</v>
      </c>
      <c r="O879" s="31">
        <f t="shared" si="154"/>
        <v>34</v>
      </c>
      <c r="P879" s="31">
        <f t="shared" si="154"/>
        <v>32</v>
      </c>
      <c r="Q879" s="31">
        <f t="shared" si="154"/>
        <v>38</v>
      </c>
      <c r="R879" s="31">
        <f t="shared" si="154"/>
        <v>45</v>
      </c>
      <c r="S879" s="31">
        <f t="shared" si="154"/>
        <v>37</v>
      </c>
      <c r="T879" s="31">
        <f t="shared" si="154"/>
        <v>74</v>
      </c>
      <c r="U879" s="31">
        <f t="shared" si="154"/>
        <v>60</v>
      </c>
    </row>
    <row r="880" spans="7:21" ht="11.25">
      <c r="G880" s="1" t="s">
        <v>626</v>
      </c>
      <c r="L880" s="32">
        <v>2</v>
      </c>
      <c r="M880" s="32">
        <v>3</v>
      </c>
      <c r="N880" s="32">
        <v>2</v>
      </c>
      <c r="O880" s="32">
        <v>3</v>
      </c>
      <c r="P880" s="32">
        <v>3</v>
      </c>
      <c r="Q880" s="32">
        <v>1</v>
      </c>
      <c r="R880" s="32">
        <v>4</v>
      </c>
      <c r="S880" s="32">
        <v>2</v>
      </c>
      <c r="T880" s="32">
        <v>6</v>
      </c>
      <c r="U880" s="32">
        <v>4</v>
      </c>
    </row>
    <row r="881" spans="7:21" ht="11.25">
      <c r="G881" s="1" t="s">
        <v>627</v>
      </c>
      <c r="L881" s="32">
        <v>31</v>
      </c>
      <c r="M881" s="32">
        <v>33</v>
      </c>
      <c r="N881" s="32">
        <v>26</v>
      </c>
      <c r="O881" s="32">
        <v>27</v>
      </c>
      <c r="P881" s="32">
        <v>23</v>
      </c>
      <c r="Q881" s="32">
        <v>31</v>
      </c>
      <c r="R881" s="32">
        <v>31</v>
      </c>
      <c r="S881" s="32">
        <v>26</v>
      </c>
      <c r="T881" s="32">
        <v>56</v>
      </c>
      <c r="U881" s="32">
        <v>42</v>
      </c>
    </row>
    <row r="882" spans="7:21" ht="11.25">
      <c r="G882" s="1" t="s">
        <v>628</v>
      </c>
      <c r="L882" s="32">
        <v>2</v>
      </c>
      <c r="M882" s="32">
        <v>1</v>
      </c>
      <c r="N882" s="32">
        <v>2</v>
      </c>
      <c r="O882" s="32">
        <v>2</v>
      </c>
      <c r="P882" s="32">
        <v>3</v>
      </c>
      <c r="Q882" s="32">
        <v>2</v>
      </c>
      <c r="R882" s="32">
        <v>2</v>
      </c>
      <c r="S882" s="32">
        <v>2</v>
      </c>
      <c r="T882" s="32">
        <v>3</v>
      </c>
      <c r="U882" s="32">
        <v>4</v>
      </c>
    </row>
    <row r="883" spans="7:21" ht="11.25">
      <c r="G883" s="1" t="s">
        <v>629</v>
      </c>
      <c r="L883" s="32">
        <v>5</v>
      </c>
      <c r="M883" s="32">
        <v>5</v>
      </c>
      <c r="N883" s="32">
        <v>3</v>
      </c>
      <c r="O883" s="32">
        <v>2</v>
      </c>
      <c r="P883" s="32">
        <v>3</v>
      </c>
      <c r="Q883" s="32">
        <v>4</v>
      </c>
      <c r="R883" s="32">
        <v>8</v>
      </c>
      <c r="S883" s="32">
        <v>7</v>
      </c>
      <c r="T883" s="32">
        <v>9</v>
      </c>
      <c r="U883" s="32">
        <v>10</v>
      </c>
    </row>
    <row r="885" spans="1:21" ht="11.25">
      <c r="A885" s="1">
        <v>3920</v>
      </c>
      <c r="E885" s="1" t="s">
        <v>630</v>
      </c>
      <c r="L885" s="31">
        <f>SUM(L886:L887)</f>
        <v>50</v>
      </c>
      <c r="M885" s="31">
        <f aca="true" t="shared" si="155" ref="M885:U885">SUM(M886:M887)</f>
        <v>46</v>
      </c>
      <c r="N885" s="31">
        <f t="shared" si="155"/>
        <v>34</v>
      </c>
      <c r="O885" s="31">
        <f t="shared" si="155"/>
        <v>42</v>
      </c>
      <c r="P885" s="31">
        <f t="shared" si="155"/>
        <v>59</v>
      </c>
      <c r="Q885" s="31">
        <f t="shared" si="155"/>
        <v>60</v>
      </c>
      <c r="R885" s="31">
        <f t="shared" si="155"/>
        <v>59</v>
      </c>
      <c r="S885" s="31">
        <f t="shared" si="155"/>
        <v>84</v>
      </c>
      <c r="T885" s="31">
        <f t="shared" si="155"/>
        <v>65</v>
      </c>
      <c r="U885" s="31">
        <f t="shared" si="155"/>
        <v>74</v>
      </c>
    </row>
    <row r="886" spans="7:21" ht="11.25">
      <c r="G886" s="1" t="s">
        <v>631</v>
      </c>
      <c r="L886" s="32">
        <v>0</v>
      </c>
      <c r="M886" s="32">
        <v>3</v>
      </c>
      <c r="N886" s="32">
        <v>0</v>
      </c>
      <c r="O886" s="32">
        <v>1</v>
      </c>
      <c r="P886" s="32">
        <v>1</v>
      </c>
      <c r="Q886" s="32">
        <v>1</v>
      </c>
      <c r="R886" s="32">
        <v>4</v>
      </c>
      <c r="S886" s="32">
        <v>3</v>
      </c>
      <c r="T886" s="32">
        <v>2</v>
      </c>
      <c r="U886" s="32">
        <v>4</v>
      </c>
    </row>
    <row r="887" spans="7:21" ht="11.25">
      <c r="G887" s="1" t="s">
        <v>632</v>
      </c>
      <c r="L887" s="32">
        <v>50</v>
      </c>
      <c r="M887" s="32">
        <v>43</v>
      </c>
      <c r="N887" s="32">
        <v>34</v>
      </c>
      <c r="O887" s="32">
        <v>41</v>
      </c>
      <c r="P887" s="32">
        <v>58</v>
      </c>
      <c r="Q887" s="32">
        <v>59</v>
      </c>
      <c r="R887" s="32">
        <v>55</v>
      </c>
      <c r="S887" s="32">
        <v>81</v>
      </c>
      <c r="T887" s="32">
        <v>63</v>
      </c>
      <c r="U887" s="32">
        <v>70</v>
      </c>
    </row>
    <row r="888" ht="11.25">
      <c r="R888" s="34" t="s">
        <v>1</v>
      </c>
    </row>
    <row r="889" spans="1:21" ht="11.25">
      <c r="A889" s="1">
        <v>3960</v>
      </c>
      <c r="E889" s="1" t="s">
        <v>633</v>
      </c>
      <c r="L889" s="32">
        <f>L890</f>
        <v>12</v>
      </c>
      <c r="M889" s="32">
        <f aca="true" t="shared" si="156" ref="M889:U889">M890</f>
        <v>13</v>
      </c>
      <c r="N889" s="32">
        <f t="shared" si="156"/>
        <v>13</v>
      </c>
      <c r="O889" s="32">
        <f t="shared" si="156"/>
        <v>11</v>
      </c>
      <c r="P889" s="32">
        <f t="shared" si="156"/>
        <v>15</v>
      </c>
      <c r="Q889" s="32">
        <f t="shared" si="156"/>
        <v>12</v>
      </c>
      <c r="R889" s="32">
        <f t="shared" si="156"/>
        <v>10</v>
      </c>
      <c r="S889" s="32">
        <f t="shared" si="156"/>
        <v>4</v>
      </c>
      <c r="T889" s="32">
        <f t="shared" si="156"/>
        <v>14</v>
      </c>
      <c r="U889" s="32">
        <f t="shared" si="156"/>
        <v>18</v>
      </c>
    </row>
    <row r="890" spans="7:21" ht="11.25">
      <c r="G890" s="1" t="s">
        <v>634</v>
      </c>
      <c r="L890" s="32">
        <v>12</v>
      </c>
      <c r="M890" s="32">
        <v>13</v>
      </c>
      <c r="N890" s="32">
        <v>13</v>
      </c>
      <c r="O890" s="32">
        <v>11</v>
      </c>
      <c r="P890" s="32">
        <v>15</v>
      </c>
      <c r="Q890" s="32">
        <v>12</v>
      </c>
      <c r="R890" s="32">
        <v>10</v>
      </c>
      <c r="S890" s="32">
        <v>4</v>
      </c>
      <c r="T890" s="32">
        <v>14</v>
      </c>
      <c r="U890" s="32">
        <v>18</v>
      </c>
    </row>
    <row r="892" spans="1:21" ht="11.25">
      <c r="A892" s="1">
        <v>3980</v>
      </c>
      <c r="E892" s="1" t="s">
        <v>635</v>
      </c>
      <c r="L892" s="32">
        <f>L893</f>
        <v>24</v>
      </c>
      <c r="M892" s="32">
        <f aca="true" t="shared" si="157" ref="M892:U892">M893</f>
        <v>34</v>
      </c>
      <c r="N892" s="32">
        <f t="shared" si="157"/>
        <v>27</v>
      </c>
      <c r="O892" s="32">
        <f t="shared" si="157"/>
        <v>28</v>
      </c>
      <c r="P892" s="32">
        <f t="shared" si="157"/>
        <v>35</v>
      </c>
      <c r="Q892" s="32">
        <f t="shared" si="157"/>
        <v>26</v>
      </c>
      <c r="R892" s="32">
        <f t="shared" si="157"/>
        <v>28</v>
      </c>
      <c r="S892" s="32">
        <f t="shared" si="157"/>
        <v>36</v>
      </c>
      <c r="T892" s="32">
        <f t="shared" si="157"/>
        <v>38</v>
      </c>
      <c r="U892" s="32">
        <f t="shared" si="157"/>
        <v>33</v>
      </c>
    </row>
    <row r="893" spans="7:21" ht="11.25">
      <c r="G893" s="1" t="s">
        <v>395</v>
      </c>
      <c r="L893" s="32">
        <v>24</v>
      </c>
      <c r="M893" s="32">
        <v>34</v>
      </c>
      <c r="N893" s="32">
        <v>27</v>
      </c>
      <c r="O893" s="32">
        <v>28</v>
      </c>
      <c r="P893" s="32">
        <v>35</v>
      </c>
      <c r="Q893" s="32">
        <v>26</v>
      </c>
      <c r="R893" s="32">
        <v>28</v>
      </c>
      <c r="S893" s="32">
        <v>36</v>
      </c>
      <c r="T893" s="32">
        <v>38</v>
      </c>
      <c r="U893" s="32">
        <v>33</v>
      </c>
    </row>
    <row r="894" spans="1:21" ht="11.25">
      <c r="A894" s="1">
        <v>4000</v>
      </c>
      <c r="E894" s="1" t="s">
        <v>636</v>
      </c>
      <c r="L894" s="32">
        <f>L895</f>
        <v>114</v>
      </c>
      <c r="M894" s="32">
        <f aca="true" t="shared" si="158" ref="M894:U894">M895</f>
        <v>116</v>
      </c>
      <c r="N894" s="32">
        <f t="shared" si="158"/>
        <v>114</v>
      </c>
      <c r="O894" s="32">
        <f t="shared" si="158"/>
        <v>86</v>
      </c>
      <c r="P894" s="32">
        <f t="shared" si="158"/>
        <v>93</v>
      </c>
      <c r="Q894" s="32">
        <f t="shared" si="158"/>
        <v>93</v>
      </c>
      <c r="R894" s="32">
        <f t="shared" si="158"/>
        <v>115</v>
      </c>
      <c r="S894" s="32">
        <f t="shared" si="158"/>
        <v>82</v>
      </c>
      <c r="T894" s="32">
        <f t="shared" si="158"/>
        <v>121</v>
      </c>
      <c r="U894" s="32">
        <f t="shared" si="158"/>
        <v>153</v>
      </c>
    </row>
    <row r="895" spans="7:21" ht="11.25">
      <c r="G895" s="1" t="s">
        <v>637</v>
      </c>
      <c r="L895" s="32">
        <v>114</v>
      </c>
      <c r="M895" s="32">
        <v>116</v>
      </c>
      <c r="N895" s="32">
        <v>114</v>
      </c>
      <c r="O895" s="32">
        <v>86</v>
      </c>
      <c r="P895" s="32">
        <v>93</v>
      </c>
      <c r="Q895" s="32">
        <v>93</v>
      </c>
      <c r="R895" s="32">
        <v>115</v>
      </c>
      <c r="S895" s="32">
        <v>82</v>
      </c>
      <c r="T895" s="32">
        <v>121</v>
      </c>
      <c r="U895" s="32">
        <v>153</v>
      </c>
    </row>
    <row r="897" spans="1:21" ht="11.25">
      <c r="A897" s="1">
        <v>4040</v>
      </c>
      <c r="E897" s="1" t="s">
        <v>638</v>
      </c>
      <c r="L897" s="31">
        <f>SUM(L898:L900)</f>
        <v>44</v>
      </c>
      <c r="M897" s="31">
        <f aca="true" t="shared" si="159" ref="M897:U897">SUM(M898:M900)</f>
        <v>48</v>
      </c>
      <c r="N897" s="31">
        <f t="shared" si="159"/>
        <v>75</v>
      </c>
      <c r="O897" s="31">
        <f t="shared" si="159"/>
        <v>56</v>
      </c>
      <c r="P897" s="31">
        <f t="shared" si="159"/>
        <v>51</v>
      </c>
      <c r="Q897" s="31">
        <f t="shared" si="159"/>
        <v>62</v>
      </c>
      <c r="R897" s="31">
        <f t="shared" si="159"/>
        <v>84</v>
      </c>
      <c r="S897" s="31">
        <f t="shared" si="159"/>
        <v>70</v>
      </c>
      <c r="T897" s="31">
        <f t="shared" si="159"/>
        <v>116</v>
      </c>
      <c r="U897" s="31">
        <f t="shared" si="159"/>
        <v>93</v>
      </c>
    </row>
    <row r="898" spans="7:21" ht="11.25">
      <c r="G898" s="1" t="s">
        <v>631</v>
      </c>
      <c r="L898" s="32">
        <v>2</v>
      </c>
      <c r="M898" s="32">
        <v>1</v>
      </c>
      <c r="N898" s="32">
        <v>3</v>
      </c>
      <c r="O898" s="32">
        <v>8</v>
      </c>
      <c r="P898" s="32">
        <v>5</v>
      </c>
      <c r="Q898" s="32">
        <v>5</v>
      </c>
      <c r="R898" s="32">
        <v>7</v>
      </c>
      <c r="S898" s="32">
        <v>9</v>
      </c>
      <c r="T898" s="32">
        <v>13</v>
      </c>
      <c r="U898" s="32">
        <v>7</v>
      </c>
    </row>
    <row r="899" spans="7:21" ht="11.25">
      <c r="G899" s="1" t="s">
        <v>639</v>
      </c>
      <c r="L899" s="32">
        <v>14</v>
      </c>
      <c r="M899" s="32">
        <v>18</v>
      </c>
      <c r="N899" s="32">
        <v>15</v>
      </c>
      <c r="O899" s="32">
        <v>8</v>
      </c>
      <c r="P899" s="32">
        <v>9</v>
      </c>
      <c r="Q899" s="32">
        <v>13</v>
      </c>
      <c r="R899" s="32">
        <v>16</v>
      </c>
      <c r="S899" s="32">
        <v>9</v>
      </c>
      <c r="T899" s="32">
        <v>13</v>
      </c>
      <c r="U899" s="32">
        <v>11</v>
      </c>
    </row>
    <row r="900" spans="7:21" ht="11.25">
      <c r="G900" s="1" t="s">
        <v>640</v>
      </c>
      <c r="L900" s="32">
        <v>28</v>
      </c>
      <c r="M900" s="32">
        <v>29</v>
      </c>
      <c r="N900" s="32">
        <v>57</v>
      </c>
      <c r="O900" s="32">
        <v>40</v>
      </c>
      <c r="P900" s="32">
        <v>37</v>
      </c>
      <c r="Q900" s="32">
        <v>44</v>
      </c>
      <c r="R900" s="32">
        <v>61</v>
      </c>
      <c r="S900" s="32">
        <v>52</v>
      </c>
      <c r="T900" s="32">
        <v>90</v>
      </c>
      <c r="U900" s="32">
        <v>75</v>
      </c>
    </row>
    <row r="902" spans="1:21" ht="11.25">
      <c r="A902" s="1">
        <v>4080</v>
      </c>
      <c r="E902" s="1" t="s">
        <v>641</v>
      </c>
      <c r="L902" s="32">
        <f>L903</f>
        <v>1</v>
      </c>
      <c r="M902" s="32">
        <f aca="true" t="shared" si="160" ref="M902:U902">M903</f>
        <v>2</v>
      </c>
      <c r="N902" s="32">
        <f t="shared" si="160"/>
        <v>1</v>
      </c>
      <c r="O902" s="32">
        <f t="shared" si="160"/>
        <v>1</v>
      </c>
      <c r="P902" s="32">
        <f t="shared" si="160"/>
        <v>4</v>
      </c>
      <c r="Q902" s="32">
        <f t="shared" si="160"/>
        <v>1</v>
      </c>
      <c r="R902" s="32">
        <f t="shared" si="160"/>
        <v>1</v>
      </c>
      <c r="S902" s="32">
        <f t="shared" si="160"/>
        <v>0</v>
      </c>
      <c r="T902" s="32">
        <f t="shared" si="160"/>
        <v>3</v>
      </c>
      <c r="U902" s="32">
        <f t="shared" si="160"/>
        <v>0</v>
      </c>
    </row>
    <row r="903" spans="7:21" ht="11.25">
      <c r="G903" s="1" t="s">
        <v>642</v>
      </c>
      <c r="L903" s="32">
        <v>1</v>
      </c>
      <c r="M903" s="32">
        <v>2</v>
      </c>
      <c r="N903" s="32">
        <v>1</v>
      </c>
      <c r="O903" s="32">
        <v>1</v>
      </c>
      <c r="P903" s="32">
        <v>4</v>
      </c>
      <c r="Q903" s="32">
        <v>1</v>
      </c>
      <c r="R903" s="32">
        <v>1</v>
      </c>
      <c r="S903" s="33">
        <v>0</v>
      </c>
      <c r="T903" s="32">
        <v>3</v>
      </c>
      <c r="U903" s="33">
        <v>0</v>
      </c>
    </row>
    <row r="905" spans="1:21" ht="11.25">
      <c r="A905" s="1">
        <v>4100</v>
      </c>
      <c r="E905" s="1" t="s">
        <v>643</v>
      </c>
      <c r="L905" s="32">
        <f>L906</f>
        <v>9</v>
      </c>
      <c r="M905" s="32">
        <f aca="true" t="shared" si="161" ref="M905:U905">M906</f>
        <v>16</v>
      </c>
      <c r="N905" s="32">
        <f t="shared" si="161"/>
        <v>12</v>
      </c>
      <c r="O905" s="32">
        <f t="shared" si="161"/>
        <v>19</v>
      </c>
      <c r="P905" s="32">
        <f t="shared" si="161"/>
        <v>15</v>
      </c>
      <c r="Q905" s="32">
        <f t="shared" si="161"/>
        <v>3</v>
      </c>
      <c r="R905" s="32">
        <f t="shared" si="161"/>
        <v>9</v>
      </c>
      <c r="S905" s="32">
        <f t="shared" si="161"/>
        <v>12</v>
      </c>
      <c r="T905" s="32">
        <f t="shared" si="161"/>
        <v>15</v>
      </c>
      <c r="U905" s="32">
        <f t="shared" si="161"/>
        <v>14</v>
      </c>
    </row>
    <row r="906" spans="7:21" ht="11.25">
      <c r="G906" s="1" t="s">
        <v>644</v>
      </c>
      <c r="L906" s="32">
        <v>9</v>
      </c>
      <c r="M906" s="32">
        <v>16</v>
      </c>
      <c r="N906" s="32">
        <v>12</v>
      </c>
      <c r="O906" s="32">
        <v>19</v>
      </c>
      <c r="P906" s="32">
        <v>15</v>
      </c>
      <c r="Q906" s="32">
        <v>3</v>
      </c>
      <c r="R906" s="32">
        <v>9</v>
      </c>
      <c r="S906" s="32">
        <v>12</v>
      </c>
      <c r="T906" s="32">
        <v>15</v>
      </c>
      <c r="U906" s="32">
        <v>14</v>
      </c>
    </row>
    <row r="908" spans="1:21" ht="11.25">
      <c r="A908" s="1">
        <v>4120</v>
      </c>
      <c r="E908" s="1" t="s">
        <v>645</v>
      </c>
      <c r="L908" s="31">
        <f>SUM(L909:L911)</f>
        <v>49</v>
      </c>
      <c r="M908" s="31">
        <f aca="true" t="shared" si="162" ref="M908:U908">SUM(M909:M911)</f>
        <v>75</v>
      </c>
      <c r="N908" s="31">
        <f t="shared" si="162"/>
        <v>75</v>
      </c>
      <c r="O908" s="31">
        <f t="shared" si="162"/>
        <v>70</v>
      </c>
      <c r="P908" s="31">
        <f t="shared" si="162"/>
        <v>87</v>
      </c>
      <c r="Q908" s="31">
        <f t="shared" si="162"/>
        <v>82</v>
      </c>
      <c r="R908" s="31">
        <f t="shared" si="162"/>
        <v>107</v>
      </c>
      <c r="S908" s="31">
        <f t="shared" si="162"/>
        <v>101</v>
      </c>
      <c r="T908" s="31">
        <f t="shared" si="162"/>
        <v>141</v>
      </c>
      <c r="U908" s="31">
        <f t="shared" si="162"/>
        <v>165</v>
      </c>
    </row>
    <row r="909" spans="7:21" ht="11.25">
      <c r="G909" s="1" t="s">
        <v>646</v>
      </c>
      <c r="L909" s="32">
        <v>5</v>
      </c>
      <c r="M909" s="32">
        <v>8</v>
      </c>
      <c r="N909" s="32">
        <v>5</v>
      </c>
      <c r="O909" s="32">
        <v>4</v>
      </c>
      <c r="P909" s="32">
        <v>6</v>
      </c>
      <c r="Q909" s="32">
        <v>5</v>
      </c>
      <c r="R909" s="32">
        <v>5</v>
      </c>
      <c r="S909" s="32">
        <v>10</v>
      </c>
      <c r="T909" s="32">
        <v>9</v>
      </c>
      <c r="U909" s="32">
        <v>7</v>
      </c>
    </row>
    <row r="910" spans="7:21" ht="11.25">
      <c r="G910" s="1" t="s">
        <v>647</v>
      </c>
      <c r="L910" s="32">
        <v>44</v>
      </c>
      <c r="M910" s="32">
        <v>67</v>
      </c>
      <c r="N910" s="32">
        <v>68</v>
      </c>
      <c r="O910" s="32">
        <v>64</v>
      </c>
      <c r="P910" s="32">
        <v>79</v>
      </c>
      <c r="Q910" s="32">
        <v>73</v>
      </c>
      <c r="R910" s="32">
        <v>102</v>
      </c>
      <c r="S910" s="32">
        <v>90</v>
      </c>
      <c r="T910" s="32">
        <v>130</v>
      </c>
      <c r="U910" s="32">
        <v>156</v>
      </c>
    </row>
    <row r="911" spans="7:21" ht="11.25">
      <c r="G911" s="1" t="s">
        <v>648</v>
      </c>
      <c r="L911" s="33">
        <v>0</v>
      </c>
      <c r="M911" s="33">
        <v>0</v>
      </c>
      <c r="N911" s="32">
        <v>2</v>
      </c>
      <c r="O911" s="32">
        <v>2</v>
      </c>
      <c r="P911" s="32">
        <v>2</v>
      </c>
      <c r="Q911" s="32">
        <v>4</v>
      </c>
      <c r="R911" s="33">
        <v>0</v>
      </c>
      <c r="S911" s="32">
        <v>1</v>
      </c>
      <c r="T911" s="32">
        <v>2</v>
      </c>
      <c r="U911" s="32">
        <v>2</v>
      </c>
    </row>
    <row r="913" spans="1:21" ht="11.25">
      <c r="A913" s="1">
        <v>4150</v>
      </c>
      <c r="E913" s="1" t="s">
        <v>649</v>
      </c>
      <c r="L913" s="32">
        <f>L914</f>
        <v>19</v>
      </c>
      <c r="M913" s="32">
        <f aca="true" t="shared" si="163" ref="M913:U913">M914</f>
        <v>13</v>
      </c>
      <c r="N913" s="32">
        <f t="shared" si="163"/>
        <v>18</v>
      </c>
      <c r="O913" s="32">
        <f t="shared" si="163"/>
        <v>23</v>
      </c>
      <c r="P913" s="32">
        <f t="shared" si="163"/>
        <v>16</v>
      </c>
      <c r="Q913" s="32">
        <f t="shared" si="163"/>
        <v>10</v>
      </c>
      <c r="R913" s="32">
        <f t="shared" si="163"/>
        <v>17</v>
      </c>
      <c r="S913" s="32">
        <f t="shared" si="163"/>
        <v>14</v>
      </c>
      <c r="T913" s="32">
        <f t="shared" si="163"/>
        <v>23</v>
      </c>
      <c r="U913" s="32">
        <f t="shared" si="163"/>
        <v>26</v>
      </c>
    </row>
    <row r="914" spans="7:21" ht="11.25">
      <c r="G914" s="1" t="s">
        <v>78</v>
      </c>
      <c r="L914" s="32">
        <v>19</v>
      </c>
      <c r="M914" s="32">
        <v>13</v>
      </c>
      <c r="N914" s="32">
        <v>18</v>
      </c>
      <c r="O914" s="32">
        <v>23</v>
      </c>
      <c r="P914" s="32">
        <v>16</v>
      </c>
      <c r="Q914" s="32">
        <v>10</v>
      </c>
      <c r="R914" s="32">
        <v>17</v>
      </c>
      <c r="S914" s="32">
        <v>14</v>
      </c>
      <c r="T914" s="32">
        <v>23</v>
      </c>
      <c r="U914" s="32">
        <v>26</v>
      </c>
    </row>
    <row r="916" spans="1:21" ht="11.25">
      <c r="A916" s="1">
        <v>4160</v>
      </c>
      <c r="E916" s="1" t="s">
        <v>193</v>
      </c>
      <c r="L916" s="2" t="s">
        <v>116</v>
      </c>
      <c r="M916" s="2" t="s">
        <v>116</v>
      </c>
      <c r="N916" s="2" t="s">
        <v>116</v>
      </c>
      <c r="O916" s="2" t="s">
        <v>116</v>
      </c>
      <c r="P916" s="2" t="s">
        <v>116</v>
      </c>
      <c r="Q916" s="2" t="s">
        <v>116</v>
      </c>
      <c r="R916" s="2" t="s">
        <v>116</v>
      </c>
      <c r="S916" s="2" t="s">
        <v>116</v>
      </c>
      <c r="T916" s="2" t="s">
        <v>116</v>
      </c>
      <c r="U916" s="2" t="s">
        <v>116</v>
      </c>
    </row>
    <row r="917" ht="11.25">
      <c r="E917" s="1" t="s">
        <v>445</v>
      </c>
    </row>
    <row r="919" spans="1:21" ht="11.25">
      <c r="A919" s="1">
        <v>4200</v>
      </c>
      <c r="E919" s="1" t="s">
        <v>650</v>
      </c>
      <c r="L919" s="32">
        <f>L920</f>
        <v>2</v>
      </c>
      <c r="M919" s="32">
        <f aca="true" t="shared" si="164" ref="M919:U919">M920</f>
        <v>2</v>
      </c>
      <c r="N919" s="32">
        <f t="shared" si="164"/>
        <v>3</v>
      </c>
      <c r="O919" s="32">
        <f t="shared" si="164"/>
        <v>0</v>
      </c>
      <c r="P919" s="32">
        <f t="shared" si="164"/>
        <v>10</v>
      </c>
      <c r="Q919" s="32">
        <f t="shared" si="164"/>
        <v>5</v>
      </c>
      <c r="R919" s="32">
        <f t="shared" si="164"/>
        <v>3</v>
      </c>
      <c r="S919" s="32">
        <f t="shared" si="164"/>
        <v>7</v>
      </c>
      <c r="T919" s="32">
        <f t="shared" si="164"/>
        <v>4</v>
      </c>
      <c r="U919" s="32">
        <f t="shared" si="164"/>
        <v>6</v>
      </c>
    </row>
    <row r="920" spans="7:21" ht="11.25">
      <c r="G920" s="1" t="s">
        <v>651</v>
      </c>
      <c r="L920" s="32">
        <v>2</v>
      </c>
      <c r="M920" s="32">
        <v>2</v>
      </c>
      <c r="N920" s="32">
        <v>3</v>
      </c>
      <c r="O920" s="33">
        <v>0</v>
      </c>
      <c r="P920" s="32">
        <v>10</v>
      </c>
      <c r="Q920" s="32">
        <v>5</v>
      </c>
      <c r="R920" s="32">
        <v>3</v>
      </c>
      <c r="S920" s="32">
        <v>7</v>
      </c>
      <c r="T920" s="32">
        <v>4</v>
      </c>
      <c r="U920" s="32">
        <v>6</v>
      </c>
    </row>
    <row r="922" spans="1:21" ht="11.25">
      <c r="A922" s="1">
        <v>4240</v>
      </c>
      <c r="E922" s="1" t="s">
        <v>652</v>
      </c>
      <c r="L922" s="2" t="s">
        <v>116</v>
      </c>
      <c r="M922" s="2" t="s">
        <v>116</v>
      </c>
      <c r="N922" s="2" t="s">
        <v>116</v>
      </c>
      <c r="O922" s="2" t="s">
        <v>116</v>
      </c>
      <c r="P922" s="2" t="s">
        <v>116</v>
      </c>
      <c r="Q922" s="2" t="s">
        <v>116</v>
      </c>
      <c r="R922" s="2" t="s">
        <v>116</v>
      </c>
      <c r="S922" s="2" t="s">
        <v>116</v>
      </c>
      <c r="T922" s="2" t="s">
        <v>116</v>
      </c>
      <c r="U922" s="2" t="s">
        <v>116</v>
      </c>
    </row>
    <row r="923" spans="7:21" ht="11.25">
      <c r="G923" s="1" t="s">
        <v>653</v>
      </c>
      <c r="L923" s="2" t="s">
        <v>116</v>
      </c>
      <c r="M923" s="2" t="s">
        <v>116</v>
      </c>
      <c r="N923" s="2" t="s">
        <v>116</v>
      </c>
      <c r="O923" s="2" t="s">
        <v>116</v>
      </c>
      <c r="P923" s="2" t="s">
        <v>116</v>
      </c>
      <c r="Q923" s="2" t="s">
        <v>116</v>
      </c>
      <c r="R923" s="2" t="s">
        <v>116</v>
      </c>
      <c r="S923" s="2" t="s">
        <v>116</v>
      </c>
      <c r="T923" s="2" t="s">
        <v>116</v>
      </c>
      <c r="U923" s="2" t="s">
        <v>116</v>
      </c>
    </row>
    <row r="925" spans="1:21" ht="11.25">
      <c r="A925" s="1">
        <v>4243</v>
      </c>
      <c r="E925" s="1" t="s">
        <v>654</v>
      </c>
      <c r="L925" s="32">
        <f>L926</f>
        <v>9</v>
      </c>
      <c r="M925" s="32">
        <f aca="true" t="shared" si="165" ref="M925:U925">M926</f>
        <v>5</v>
      </c>
      <c r="N925" s="32">
        <f t="shared" si="165"/>
        <v>8</v>
      </c>
      <c r="O925" s="32">
        <f t="shared" si="165"/>
        <v>7</v>
      </c>
      <c r="P925" s="32">
        <f t="shared" si="165"/>
        <v>3</v>
      </c>
      <c r="Q925" s="32">
        <f t="shared" si="165"/>
        <v>4</v>
      </c>
      <c r="R925" s="32">
        <f t="shared" si="165"/>
        <v>5</v>
      </c>
      <c r="S925" s="32">
        <f t="shared" si="165"/>
        <v>3</v>
      </c>
      <c r="T925" s="32">
        <f t="shared" si="165"/>
        <v>6</v>
      </c>
      <c r="U925" s="32">
        <f t="shared" si="165"/>
        <v>2</v>
      </c>
    </row>
    <row r="926" spans="7:21" ht="11.25">
      <c r="G926" s="1" t="s">
        <v>655</v>
      </c>
      <c r="L926" s="32">
        <v>9</v>
      </c>
      <c r="M926" s="32">
        <v>5</v>
      </c>
      <c r="N926" s="32">
        <v>8</v>
      </c>
      <c r="O926" s="32">
        <v>7</v>
      </c>
      <c r="P926" s="32">
        <v>3</v>
      </c>
      <c r="Q926" s="32">
        <v>4</v>
      </c>
      <c r="R926" s="32">
        <v>5</v>
      </c>
      <c r="S926" s="32">
        <v>3</v>
      </c>
      <c r="T926" s="32">
        <v>6</v>
      </c>
      <c r="U926" s="32">
        <v>2</v>
      </c>
    </row>
    <row r="928" spans="1:21" ht="11.25">
      <c r="A928" s="1">
        <v>4280</v>
      </c>
      <c r="E928" s="1" t="s">
        <v>656</v>
      </c>
      <c r="L928" s="9">
        <f>SUM(L929:L935)</f>
        <v>59</v>
      </c>
      <c r="M928" s="9">
        <f aca="true" t="shared" si="166" ref="M928:U928">SUM(M929:M935)</f>
        <v>72</v>
      </c>
      <c r="N928" s="9">
        <f t="shared" si="166"/>
        <v>72</v>
      </c>
      <c r="O928" s="9">
        <f t="shared" si="166"/>
        <v>68</v>
      </c>
      <c r="P928" s="9">
        <f t="shared" si="166"/>
        <v>80</v>
      </c>
      <c r="Q928" s="9">
        <f t="shared" si="166"/>
        <v>68</v>
      </c>
      <c r="R928" s="9">
        <f t="shared" si="166"/>
        <v>99</v>
      </c>
      <c r="S928" s="9">
        <f t="shared" si="166"/>
        <v>97</v>
      </c>
      <c r="T928" s="9">
        <f t="shared" si="166"/>
        <v>129</v>
      </c>
      <c r="U928" s="9">
        <f t="shared" si="166"/>
        <v>175</v>
      </c>
    </row>
    <row r="929" spans="7:21" ht="11.25">
      <c r="G929" s="1" t="s">
        <v>657</v>
      </c>
      <c r="L929" s="33">
        <v>0</v>
      </c>
      <c r="M929" s="32">
        <v>1</v>
      </c>
      <c r="N929" s="32">
        <v>2</v>
      </c>
      <c r="O929" s="33">
        <v>0</v>
      </c>
      <c r="P929" s="32">
        <v>1</v>
      </c>
      <c r="Q929" s="32">
        <v>1</v>
      </c>
      <c r="R929" s="32">
        <v>1</v>
      </c>
      <c r="S929" s="32">
        <v>1</v>
      </c>
      <c r="T929" s="32">
        <v>3</v>
      </c>
      <c r="U929" s="33">
        <v>0</v>
      </c>
    </row>
    <row r="930" spans="7:21" ht="11.25">
      <c r="G930" s="1" t="s">
        <v>376</v>
      </c>
      <c r="L930" s="32">
        <v>4</v>
      </c>
      <c r="M930" s="32">
        <v>3</v>
      </c>
      <c r="N930" s="33">
        <v>0</v>
      </c>
      <c r="O930" s="32">
        <v>7</v>
      </c>
      <c r="P930" s="32">
        <v>3</v>
      </c>
      <c r="Q930" s="33">
        <v>0</v>
      </c>
      <c r="R930" s="32">
        <v>3</v>
      </c>
      <c r="S930" s="32">
        <v>2</v>
      </c>
      <c r="T930" s="32">
        <v>7</v>
      </c>
      <c r="U930" s="32">
        <v>4</v>
      </c>
    </row>
    <row r="931" spans="7:21" ht="11.25">
      <c r="G931" s="1" t="s">
        <v>79</v>
      </c>
      <c r="L931" s="32">
        <v>38</v>
      </c>
      <c r="M931" s="32">
        <v>49</v>
      </c>
      <c r="N931" s="32">
        <v>54</v>
      </c>
      <c r="O931" s="32">
        <v>45</v>
      </c>
      <c r="P931" s="32">
        <v>50</v>
      </c>
      <c r="Q931" s="32">
        <v>45</v>
      </c>
      <c r="R931" s="32">
        <v>75</v>
      </c>
      <c r="S931" s="32">
        <v>77</v>
      </c>
      <c r="T931" s="32">
        <v>94</v>
      </c>
      <c r="U931" s="32">
        <v>136</v>
      </c>
    </row>
    <row r="932" spans="7:21" ht="11.25">
      <c r="G932" s="1" t="s">
        <v>658</v>
      </c>
      <c r="L932" s="32">
        <v>6</v>
      </c>
      <c r="M932" s="32">
        <v>6</v>
      </c>
      <c r="N932" s="32">
        <v>5</v>
      </c>
      <c r="O932" s="32">
        <v>7</v>
      </c>
      <c r="P932" s="32">
        <v>4</v>
      </c>
      <c r="Q932" s="32">
        <v>7</v>
      </c>
      <c r="R932" s="32">
        <v>6</v>
      </c>
      <c r="S932" s="32">
        <v>7</v>
      </c>
      <c r="T932" s="32">
        <v>5</v>
      </c>
      <c r="U932" s="32">
        <v>14</v>
      </c>
    </row>
    <row r="933" spans="7:21" ht="11.25">
      <c r="G933" s="1" t="s">
        <v>63</v>
      </c>
      <c r="L933" s="32">
        <v>3</v>
      </c>
      <c r="M933" s="32">
        <v>5</v>
      </c>
      <c r="N933" s="32">
        <v>1</v>
      </c>
      <c r="O933" s="32">
        <v>2</v>
      </c>
      <c r="P933" s="32">
        <v>5</v>
      </c>
      <c r="Q933" s="32">
        <v>4</v>
      </c>
      <c r="R933" s="32">
        <v>4</v>
      </c>
      <c r="S933" s="32">
        <v>4</v>
      </c>
      <c r="T933" s="32">
        <v>7</v>
      </c>
      <c r="U933" s="32">
        <v>3</v>
      </c>
    </row>
    <row r="934" spans="7:21" ht="11.25">
      <c r="G934" s="1" t="s">
        <v>659</v>
      </c>
      <c r="L934" s="32">
        <v>4</v>
      </c>
      <c r="M934" s="33">
        <v>0</v>
      </c>
      <c r="N934" s="32">
        <v>3</v>
      </c>
      <c r="O934" s="32">
        <v>2</v>
      </c>
      <c r="P934" s="32">
        <v>6</v>
      </c>
      <c r="Q934" s="32">
        <v>4</v>
      </c>
      <c r="R934" s="32">
        <v>4</v>
      </c>
      <c r="S934" s="32">
        <v>3</v>
      </c>
      <c r="T934" s="32">
        <v>7</v>
      </c>
      <c r="U934" s="32">
        <v>8</v>
      </c>
    </row>
    <row r="935" spans="7:21" ht="11.25">
      <c r="G935" s="1" t="s">
        <v>660</v>
      </c>
      <c r="L935" s="32">
        <v>4</v>
      </c>
      <c r="M935" s="32">
        <v>8</v>
      </c>
      <c r="N935" s="32">
        <v>7</v>
      </c>
      <c r="O935" s="32">
        <v>5</v>
      </c>
      <c r="P935" s="32">
        <v>11</v>
      </c>
      <c r="Q935" s="32">
        <v>7</v>
      </c>
      <c r="R935" s="32">
        <v>6</v>
      </c>
      <c r="S935" s="32">
        <v>3</v>
      </c>
      <c r="T935" s="32">
        <v>6</v>
      </c>
      <c r="U935" s="32">
        <v>10</v>
      </c>
    </row>
    <row r="937" spans="1:21" ht="11.25">
      <c r="A937" s="1">
        <v>4320</v>
      </c>
      <c r="E937" s="1" t="s">
        <v>661</v>
      </c>
      <c r="L937" s="31">
        <f>SUM(L938:L939)</f>
        <v>32</v>
      </c>
      <c r="M937" s="31">
        <f aca="true" t="shared" si="167" ref="M937:U937">SUM(M938:M939)</f>
        <v>29</v>
      </c>
      <c r="N937" s="31">
        <f t="shared" si="167"/>
        <v>15</v>
      </c>
      <c r="O937" s="31">
        <f t="shared" si="167"/>
        <v>23</v>
      </c>
      <c r="P937" s="31">
        <f t="shared" si="167"/>
        <v>11</v>
      </c>
      <c r="Q937" s="31">
        <f t="shared" si="167"/>
        <v>9</v>
      </c>
      <c r="R937" s="31">
        <f t="shared" si="167"/>
        <v>5</v>
      </c>
      <c r="S937" s="31">
        <f t="shared" si="167"/>
        <v>15</v>
      </c>
      <c r="T937" s="31">
        <f t="shared" si="167"/>
        <v>9</v>
      </c>
      <c r="U937" s="31">
        <f t="shared" si="167"/>
        <v>14</v>
      </c>
    </row>
    <row r="938" spans="7:21" ht="11.25">
      <c r="G938" s="1" t="s">
        <v>469</v>
      </c>
      <c r="L938" s="32">
        <v>18</v>
      </c>
      <c r="M938" s="32">
        <v>14</v>
      </c>
      <c r="N938" s="32">
        <v>8</v>
      </c>
      <c r="O938" s="32">
        <v>12</v>
      </c>
      <c r="P938" s="32">
        <v>3</v>
      </c>
      <c r="Q938" s="32">
        <v>4</v>
      </c>
      <c r="R938" s="32">
        <v>0</v>
      </c>
      <c r="S938" s="32">
        <v>8</v>
      </c>
      <c r="T938" s="32">
        <v>4</v>
      </c>
      <c r="U938" s="32">
        <v>5</v>
      </c>
    </row>
    <row r="939" spans="7:21" ht="11.25">
      <c r="G939" s="1" t="s">
        <v>662</v>
      </c>
      <c r="L939" s="32">
        <v>14</v>
      </c>
      <c r="M939" s="32">
        <v>15</v>
      </c>
      <c r="N939" s="32">
        <v>7</v>
      </c>
      <c r="O939" s="32">
        <v>11</v>
      </c>
      <c r="P939" s="32">
        <v>8</v>
      </c>
      <c r="Q939" s="32">
        <v>5</v>
      </c>
      <c r="R939" s="32">
        <v>5</v>
      </c>
      <c r="S939" s="32">
        <v>7</v>
      </c>
      <c r="T939" s="32">
        <v>5</v>
      </c>
      <c r="U939" s="32">
        <v>9</v>
      </c>
    </row>
    <row r="941" spans="1:21" ht="11.25">
      <c r="A941" s="1">
        <v>4360</v>
      </c>
      <c r="E941" s="1" t="s">
        <v>663</v>
      </c>
      <c r="L941" s="32">
        <f>L942</f>
        <v>37</v>
      </c>
      <c r="M941" s="32">
        <f aca="true" t="shared" si="168" ref="M941:U941">M942</f>
        <v>41</v>
      </c>
      <c r="N941" s="32">
        <f t="shared" si="168"/>
        <v>34</v>
      </c>
      <c r="O941" s="32">
        <f t="shared" si="168"/>
        <v>47</v>
      </c>
      <c r="P941" s="32">
        <f t="shared" si="168"/>
        <v>48</v>
      </c>
      <c r="Q941" s="32">
        <f t="shared" si="168"/>
        <v>38</v>
      </c>
      <c r="R941" s="32">
        <f t="shared" si="168"/>
        <v>44</v>
      </c>
      <c r="S941" s="32">
        <f t="shared" si="168"/>
        <v>42</v>
      </c>
      <c r="T941" s="32">
        <f t="shared" si="168"/>
        <v>69</v>
      </c>
      <c r="U941" s="32">
        <f t="shared" si="168"/>
        <v>62</v>
      </c>
    </row>
    <row r="942" spans="7:21" ht="11.25">
      <c r="G942" s="1" t="s">
        <v>637</v>
      </c>
      <c r="L942" s="32">
        <v>37</v>
      </c>
      <c r="M942" s="32">
        <v>41</v>
      </c>
      <c r="N942" s="32">
        <v>34</v>
      </c>
      <c r="O942" s="32">
        <v>47</v>
      </c>
      <c r="P942" s="32">
        <v>48</v>
      </c>
      <c r="Q942" s="32">
        <v>38</v>
      </c>
      <c r="R942" s="32">
        <v>44</v>
      </c>
      <c r="S942" s="32">
        <v>42</v>
      </c>
      <c r="T942" s="32">
        <v>69</v>
      </c>
      <c r="U942" s="32">
        <v>62</v>
      </c>
    </row>
    <row r="944" spans="1:21" ht="11.25">
      <c r="A944" s="1">
        <v>4400</v>
      </c>
      <c r="E944" s="1" t="s">
        <v>664</v>
      </c>
      <c r="L944" s="31">
        <f aca="true" t="shared" si="169" ref="L944:U944">SUM(L945:L948)</f>
        <v>40</v>
      </c>
      <c r="M944" s="31">
        <f t="shared" si="169"/>
        <v>28</v>
      </c>
      <c r="N944" s="31">
        <f t="shared" si="169"/>
        <v>31</v>
      </c>
      <c r="O944" s="31">
        <f t="shared" si="169"/>
        <v>30</v>
      </c>
      <c r="P944" s="31">
        <f t="shared" si="169"/>
        <v>36</v>
      </c>
      <c r="Q944" s="31">
        <f t="shared" si="169"/>
        <v>22</v>
      </c>
      <c r="R944" s="31">
        <f t="shared" si="169"/>
        <v>34</v>
      </c>
      <c r="S944" s="31">
        <f t="shared" si="169"/>
        <v>30</v>
      </c>
      <c r="T944" s="31">
        <f t="shared" si="169"/>
        <v>46</v>
      </c>
      <c r="U944" s="31">
        <f t="shared" si="169"/>
        <v>77</v>
      </c>
    </row>
    <row r="945" spans="7:21" ht="11.25">
      <c r="G945" s="1" t="s">
        <v>665</v>
      </c>
      <c r="L945" s="32">
        <v>3</v>
      </c>
      <c r="M945" s="32">
        <v>1</v>
      </c>
      <c r="N945" s="32">
        <v>5</v>
      </c>
      <c r="O945" s="32">
        <v>3</v>
      </c>
      <c r="P945" s="32">
        <v>4</v>
      </c>
      <c r="Q945" s="32">
        <v>4</v>
      </c>
      <c r="R945" s="32">
        <v>6</v>
      </c>
      <c r="S945" s="32">
        <v>4</v>
      </c>
      <c r="T945" s="32">
        <v>9</v>
      </c>
      <c r="U945" s="32">
        <v>13</v>
      </c>
    </row>
    <row r="946" spans="7:21" ht="11.25">
      <c r="G946" s="1" t="s">
        <v>666</v>
      </c>
      <c r="L946" s="32">
        <v>1</v>
      </c>
      <c r="M946" s="33">
        <v>0</v>
      </c>
      <c r="N946" s="33">
        <v>0</v>
      </c>
      <c r="O946" s="32">
        <v>6</v>
      </c>
      <c r="P946" s="32">
        <v>4</v>
      </c>
      <c r="Q946" s="33">
        <v>0</v>
      </c>
      <c r="R946" s="32">
        <v>3</v>
      </c>
      <c r="S946" s="32">
        <v>1</v>
      </c>
      <c r="T946" s="32">
        <v>1</v>
      </c>
      <c r="U946" s="32">
        <v>1</v>
      </c>
    </row>
    <row r="947" spans="7:21" ht="11.25">
      <c r="G947" s="1" t="s">
        <v>667</v>
      </c>
      <c r="L947" s="32">
        <v>31</v>
      </c>
      <c r="M947" s="32">
        <v>25</v>
      </c>
      <c r="N947" s="32">
        <v>23</v>
      </c>
      <c r="O947" s="32">
        <v>18</v>
      </c>
      <c r="P947" s="32">
        <v>23</v>
      </c>
      <c r="Q947" s="32">
        <v>15</v>
      </c>
      <c r="R947" s="32">
        <v>21</v>
      </c>
      <c r="S947" s="32">
        <v>25</v>
      </c>
      <c r="T947" s="32">
        <v>33</v>
      </c>
      <c r="U947" s="32">
        <v>61</v>
      </c>
    </row>
    <row r="948" spans="7:21" ht="11.25">
      <c r="G948" s="1" t="s">
        <v>668</v>
      </c>
      <c r="L948" s="32">
        <v>5</v>
      </c>
      <c r="M948" s="32">
        <v>2</v>
      </c>
      <c r="N948" s="32">
        <v>3</v>
      </c>
      <c r="O948" s="32">
        <v>3</v>
      </c>
      <c r="P948" s="32">
        <v>5</v>
      </c>
      <c r="Q948" s="32">
        <v>3</v>
      </c>
      <c r="R948" s="32">
        <v>4</v>
      </c>
      <c r="S948" s="33">
        <v>0</v>
      </c>
      <c r="T948" s="32">
        <v>3</v>
      </c>
      <c r="U948" s="32">
        <v>2</v>
      </c>
    </row>
    <row r="950" spans="1:21" ht="11.25">
      <c r="A950" s="1">
        <v>4420</v>
      </c>
      <c r="E950" s="1" t="s">
        <v>669</v>
      </c>
      <c r="L950" s="31">
        <f>SUM(L951:L953)</f>
        <v>26</v>
      </c>
      <c r="M950" s="31">
        <f aca="true" t="shared" si="170" ref="M950:U950">SUM(M951:M953)</f>
        <v>27</v>
      </c>
      <c r="N950" s="31">
        <f t="shared" si="170"/>
        <v>24</v>
      </c>
      <c r="O950" s="31">
        <f t="shared" si="170"/>
        <v>23</v>
      </c>
      <c r="P950" s="31">
        <f t="shared" si="170"/>
        <v>24</v>
      </c>
      <c r="Q950" s="31">
        <f t="shared" si="170"/>
        <v>28</v>
      </c>
      <c r="R950" s="31">
        <f t="shared" si="170"/>
        <v>26</v>
      </c>
      <c r="S950" s="31">
        <f t="shared" si="170"/>
        <v>14</v>
      </c>
      <c r="T950" s="31">
        <f t="shared" si="170"/>
        <v>25</v>
      </c>
      <c r="U950" s="31">
        <f t="shared" si="170"/>
        <v>35</v>
      </c>
    </row>
    <row r="951" spans="7:21" ht="11.25">
      <c r="G951" s="1" t="s">
        <v>670</v>
      </c>
      <c r="L951" s="32">
        <v>12</v>
      </c>
      <c r="M951" s="32">
        <v>12</v>
      </c>
      <c r="N951" s="32">
        <v>12</v>
      </c>
      <c r="O951" s="32">
        <v>9</v>
      </c>
      <c r="P951" s="32">
        <v>9</v>
      </c>
      <c r="Q951" s="32">
        <v>12</v>
      </c>
      <c r="R951" s="32">
        <v>8</v>
      </c>
      <c r="S951" s="32">
        <v>4</v>
      </c>
      <c r="T951" s="32">
        <v>10</v>
      </c>
      <c r="U951" s="32">
        <v>14</v>
      </c>
    </row>
    <row r="952" spans="7:21" ht="11.25">
      <c r="G952" s="1" t="s">
        <v>155</v>
      </c>
      <c r="L952" s="32">
        <v>13</v>
      </c>
      <c r="M952" s="32">
        <v>13</v>
      </c>
      <c r="N952" s="32">
        <v>10</v>
      </c>
      <c r="O952" s="32">
        <v>10</v>
      </c>
      <c r="P952" s="32">
        <v>14</v>
      </c>
      <c r="Q952" s="32">
        <v>15</v>
      </c>
      <c r="R952" s="32">
        <v>16</v>
      </c>
      <c r="S952" s="32">
        <v>8</v>
      </c>
      <c r="T952" s="32">
        <v>14</v>
      </c>
      <c r="U952" s="32">
        <v>19</v>
      </c>
    </row>
    <row r="953" spans="7:21" ht="11.25">
      <c r="G953" s="1" t="s">
        <v>671</v>
      </c>
      <c r="L953" s="32">
        <v>1</v>
      </c>
      <c r="M953" s="32">
        <v>2</v>
      </c>
      <c r="N953" s="32">
        <v>2</v>
      </c>
      <c r="O953" s="32">
        <v>4</v>
      </c>
      <c r="P953" s="32">
        <v>1</v>
      </c>
      <c r="Q953" s="32">
        <v>1</v>
      </c>
      <c r="R953" s="32">
        <v>2</v>
      </c>
      <c r="S953" s="32">
        <v>2</v>
      </c>
      <c r="T953" s="32">
        <v>1</v>
      </c>
      <c r="U953" s="32">
        <v>2</v>
      </c>
    </row>
    <row r="955" spans="1:21" ht="11.25">
      <c r="A955" s="1">
        <v>4472</v>
      </c>
      <c r="E955" s="1" t="s">
        <v>672</v>
      </c>
      <c r="L955" s="31">
        <f>L956+L958+L960+L963</f>
        <v>2906</v>
      </c>
      <c r="M955" s="31">
        <f aca="true" t="shared" si="171" ref="M955:U955">M956+M958+M960+M963</f>
        <v>3235</v>
      </c>
      <c r="N955" s="31">
        <f t="shared" si="171"/>
        <v>3172</v>
      </c>
      <c r="O955" s="31">
        <f t="shared" si="171"/>
        <v>3158</v>
      </c>
      <c r="P955" s="31">
        <f t="shared" si="171"/>
        <v>3495</v>
      </c>
      <c r="Q955" s="31">
        <f t="shared" si="171"/>
        <v>3291</v>
      </c>
      <c r="R955" s="31">
        <f t="shared" si="171"/>
        <v>3369</v>
      </c>
      <c r="S955" s="31">
        <f t="shared" si="171"/>
        <v>3489</v>
      </c>
      <c r="T955" s="31">
        <f t="shared" si="171"/>
        <v>4493</v>
      </c>
      <c r="U955" s="31">
        <f t="shared" si="171"/>
        <v>4500</v>
      </c>
    </row>
    <row r="956" spans="3:21" ht="11.25">
      <c r="C956" s="7">
        <v>4480</v>
      </c>
      <c r="F956" s="1" t="s">
        <v>673</v>
      </c>
      <c r="L956" s="32">
        <f>L957</f>
        <v>1586</v>
      </c>
      <c r="M956" s="32">
        <f aca="true" t="shared" si="172" ref="M956:U956">M957</f>
        <v>1804</v>
      </c>
      <c r="N956" s="32">
        <f t="shared" si="172"/>
        <v>1649</v>
      </c>
      <c r="O956" s="32">
        <f t="shared" si="172"/>
        <v>1646</v>
      </c>
      <c r="P956" s="32">
        <f t="shared" si="172"/>
        <v>1876</v>
      </c>
      <c r="Q956" s="32">
        <f t="shared" si="172"/>
        <v>1710</v>
      </c>
      <c r="R956" s="32">
        <f t="shared" si="172"/>
        <v>1777</v>
      </c>
      <c r="S956" s="32">
        <f t="shared" si="172"/>
        <v>1807</v>
      </c>
      <c r="T956" s="32">
        <f t="shared" si="172"/>
        <v>2335</v>
      </c>
      <c r="U956" s="32">
        <f t="shared" si="172"/>
        <v>2348</v>
      </c>
    </row>
    <row r="957" spans="7:21" ht="11.25">
      <c r="G957" s="1" t="s">
        <v>674</v>
      </c>
      <c r="L957" s="32">
        <v>1586</v>
      </c>
      <c r="M957" s="32">
        <v>1804</v>
      </c>
      <c r="N957" s="32">
        <v>1649</v>
      </c>
      <c r="O957" s="32">
        <v>1646</v>
      </c>
      <c r="P957" s="32">
        <v>1876</v>
      </c>
      <c r="Q957" s="32">
        <v>1710</v>
      </c>
      <c r="R957" s="32">
        <v>1777</v>
      </c>
      <c r="S957" s="32">
        <v>1807</v>
      </c>
      <c r="T957" s="32">
        <v>2335</v>
      </c>
      <c r="U957" s="32">
        <v>2348</v>
      </c>
    </row>
    <row r="958" spans="3:21" ht="11.25">
      <c r="C958" s="7">
        <v>5945</v>
      </c>
      <c r="F958" s="1" t="s">
        <v>675</v>
      </c>
      <c r="L958" s="32">
        <f>L959</f>
        <v>891</v>
      </c>
      <c r="M958" s="32">
        <f aca="true" t="shared" si="173" ref="M958:U958">M959</f>
        <v>965</v>
      </c>
      <c r="N958" s="32">
        <f t="shared" si="173"/>
        <v>1032</v>
      </c>
      <c r="O958" s="32">
        <f t="shared" si="173"/>
        <v>1017</v>
      </c>
      <c r="P958" s="32">
        <f t="shared" si="173"/>
        <v>1113</v>
      </c>
      <c r="Q958" s="32">
        <f t="shared" si="173"/>
        <v>1055</v>
      </c>
      <c r="R958" s="32">
        <f t="shared" si="173"/>
        <v>1084</v>
      </c>
      <c r="S958" s="32">
        <f t="shared" si="173"/>
        <v>1134</v>
      </c>
      <c r="T958" s="32">
        <f t="shared" si="173"/>
        <v>1484</v>
      </c>
      <c r="U958" s="32">
        <f t="shared" si="173"/>
        <v>1473</v>
      </c>
    </row>
    <row r="959" spans="7:21" ht="11.25">
      <c r="G959" s="1" t="s">
        <v>138</v>
      </c>
      <c r="L959" s="32">
        <v>891</v>
      </c>
      <c r="M959" s="32">
        <v>965</v>
      </c>
      <c r="N959" s="32">
        <v>1032</v>
      </c>
      <c r="O959" s="32">
        <v>1017</v>
      </c>
      <c r="P959" s="32">
        <v>1113</v>
      </c>
      <c r="Q959" s="32">
        <v>1055</v>
      </c>
      <c r="R959" s="32">
        <v>1084</v>
      </c>
      <c r="S959" s="32">
        <v>1134</v>
      </c>
      <c r="T959" s="32">
        <v>1484</v>
      </c>
      <c r="U959" s="32">
        <v>1473</v>
      </c>
    </row>
    <row r="960" spans="3:21" ht="11.25">
      <c r="C960" s="7">
        <v>6780</v>
      </c>
      <c r="F960" s="1" t="s">
        <v>676</v>
      </c>
      <c r="L960" s="31">
        <f>SUM(L961:L962)</f>
        <v>195</v>
      </c>
      <c r="M960" s="31">
        <f aca="true" t="shared" si="174" ref="M960:U960">SUM(M961:M962)</f>
        <v>238</v>
      </c>
      <c r="N960" s="31">
        <f t="shared" si="174"/>
        <v>255</v>
      </c>
      <c r="O960" s="31">
        <f t="shared" si="174"/>
        <v>270</v>
      </c>
      <c r="P960" s="31">
        <f t="shared" si="174"/>
        <v>226</v>
      </c>
      <c r="Q960" s="31">
        <f t="shared" si="174"/>
        <v>266</v>
      </c>
      <c r="R960" s="31">
        <f t="shared" si="174"/>
        <v>258</v>
      </c>
      <c r="S960" s="31">
        <f t="shared" si="174"/>
        <v>275</v>
      </c>
      <c r="T960" s="31">
        <f t="shared" si="174"/>
        <v>353</v>
      </c>
      <c r="U960" s="31">
        <f t="shared" si="174"/>
        <v>351</v>
      </c>
    </row>
    <row r="961" spans="7:21" ht="11.25">
      <c r="G961" s="1" t="s">
        <v>677</v>
      </c>
      <c r="L961" s="32">
        <v>87</v>
      </c>
      <c r="M961" s="32">
        <v>107</v>
      </c>
      <c r="N961" s="32">
        <v>110</v>
      </c>
      <c r="O961" s="32">
        <v>111</v>
      </c>
      <c r="P961" s="32">
        <v>110</v>
      </c>
      <c r="Q961" s="32">
        <v>117</v>
      </c>
      <c r="R961" s="32">
        <v>113</v>
      </c>
      <c r="S961" s="32">
        <v>130</v>
      </c>
      <c r="T961" s="32">
        <v>185</v>
      </c>
      <c r="U961" s="32">
        <v>170</v>
      </c>
    </row>
    <row r="962" spans="7:21" ht="11.25">
      <c r="G962" s="1" t="s">
        <v>678</v>
      </c>
      <c r="L962" s="32">
        <v>108</v>
      </c>
      <c r="M962" s="32">
        <v>131</v>
      </c>
      <c r="N962" s="32">
        <v>145</v>
      </c>
      <c r="O962" s="32">
        <v>159</v>
      </c>
      <c r="P962" s="32">
        <v>116</v>
      </c>
      <c r="Q962" s="32">
        <v>149</v>
      </c>
      <c r="R962" s="32">
        <v>145</v>
      </c>
      <c r="S962" s="32">
        <v>145</v>
      </c>
      <c r="T962" s="32">
        <v>168</v>
      </c>
      <c r="U962" s="32">
        <v>181</v>
      </c>
    </row>
    <row r="963" spans="3:21" ht="11.25">
      <c r="C963" s="7">
        <v>8735</v>
      </c>
      <c r="F963" s="1" t="s">
        <v>679</v>
      </c>
      <c r="L963" s="32">
        <f>L964</f>
        <v>234</v>
      </c>
      <c r="M963" s="32">
        <f aca="true" t="shared" si="175" ref="M963:U963">M964</f>
        <v>228</v>
      </c>
      <c r="N963" s="32">
        <f t="shared" si="175"/>
        <v>236</v>
      </c>
      <c r="O963" s="32">
        <f t="shared" si="175"/>
        <v>225</v>
      </c>
      <c r="P963" s="32">
        <f t="shared" si="175"/>
        <v>280</v>
      </c>
      <c r="Q963" s="32">
        <f t="shared" si="175"/>
        <v>260</v>
      </c>
      <c r="R963" s="32">
        <f t="shared" si="175"/>
        <v>250</v>
      </c>
      <c r="S963" s="32">
        <f t="shared" si="175"/>
        <v>273</v>
      </c>
      <c r="T963" s="32">
        <f t="shared" si="175"/>
        <v>321</v>
      </c>
      <c r="U963" s="32">
        <f t="shared" si="175"/>
        <v>328</v>
      </c>
    </row>
    <row r="964" spans="7:21" ht="11.25">
      <c r="G964" s="1" t="s">
        <v>680</v>
      </c>
      <c r="L964" s="32">
        <v>234</v>
      </c>
      <c r="M964" s="32">
        <v>228</v>
      </c>
      <c r="N964" s="32">
        <v>236</v>
      </c>
      <c r="O964" s="32">
        <v>225</v>
      </c>
      <c r="P964" s="32">
        <v>280</v>
      </c>
      <c r="Q964" s="32">
        <v>260</v>
      </c>
      <c r="R964" s="32">
        <v>250</v>
      </c>
      <c r="S964" s="32">
        <v>273</v>
      </c>
      <c r="T964" s="32">
        <v>321</v>
      </c>
      <c r="U964" s="32">
        <v>328</v>
      </c>
    </row>
    <row r="966" spans="1:20" ht="11.25">
      <c r="A966" s="1">
        <v>4480</v>
      </c>
      <c r="E966" s="1" t="s">
        <v>681</v>
      </c>
      <c r="L966" s="32"/>
      <c r="M966" s="32"/>
      <c r="N966" s="32"/>
      <c r="O966" s="32"/>
      <c r="P966" s="32"/>
      <c r="Q966" s="32"/>
      <c r="R966" s="32"/>
      <c r="S966" s="32"/>
      <c r="T966" s="32"/>
    </row>
    <row r="967" ht="11.25">
      <c r="E967" s="1" t="s">
        <v>682</v>
      </c>
    </row>
    <row r="969" spans="1:21" ht="11.25">
      <c r="A969" s="1">
        <v>4520</v>
      </c>
      <c r="E969" s="1" t="s">
        <v>683</v>
      </c>
      <c r="L969" s="31">
        <f>SUM(L970:L976)</f>
        <v>142</v>
      </c>
      <c r="M969" s="31">
        <f aca="true" t="shared" si="176" ref="M969:U969">SUM(M970:M976)</f>
        <v>135</v>
      </c>
      <c r="N969" s="31">
        <f t="shared" si="176"/>
        <v>99</v>
      </c>
      <c r="O969" s="31">
        <f t="shared" si="176"/>
        <v>126</v>
      </c>
      <c r="P969" s="31">
        <f t="shared" si="176"/>
        <v>106</v>
      </c>
      <c r="Q969" s="31">
        <f t="shared" si="176"/>
        <v>102</v>
      </c>
      <c r="R969" s="31">
        <f t="shared" si="176"/>
        <v>113</v>
      </c>
      <c r="S969" s="31">
        <f t="shared" si="176"/>
        <v>112</v>
      </c>
      <c r="T969" s="31">
        <f t="shared" si="176"/>
        <v>121</v>
      </c>
      <c r="U969" s="31">
        <f t="shared" si="176"/>
        <v>162</v>
      </c>
    </row>
    <row r="970" spans="7:21" ht="11.25">
      <c r="G970" s="1" t="s">
        <v>684</v>
      </c>
      <c r="L970" s="32">
        <v>9</v>
      </c>
      <c r="M970" s="32">
        <v>7</v>
      </c>
      <c r="N970" s="32">
        <v>7</v>
      </c>
      <c r="O970" s="32">
        <v>8</v>
      </c>
      <c r="P970" s="32">
        <v>7</v>
      </c>
      <c r="Q970" s="32">
        <v>7</v>
      </c>
      <c r="R970" s="32">
        <v>10</v>
      </c>
      <c r="S970" s="32">
        <v>6</v>
      </c>
      <c r="T970" s="32">
        <v>8</v>
      </c>
      <c r="U970" s="32">
        <v>10</v>
      </c>
    </row>
    <row r="971" spans="7:21" ht="11.25">
      <c r="G971" s="1" t="s">
        <v>685</v>
      </c>
      <c r="L971" s="32">
        <v>6</v>
      </c>
      <c r="M971" s="32">
        <v>3</v>
      </c>
      <c r="N971" s="32">
        <v>8</v>
      </c>
      <c r="O971" s="32">
        <v>7</v>
      </c>
      <c r="P971" s="32">
        <v>9</v>
      </c>
      <c r="Q971" s="32">
        <v>2</v>
      </c>
      <c r="R971" s="32">
        <v>5</v>
      </c>
      <c r="S971" s="32">
        <v>8</v>
      </c>
      <c r="T971" s="32">
        <v>10</v>
      </c>
      <c r="U971" s="32">
        <v>15</v>
      </c>
    </row>
    <row r="972" spans="7:21" ht="11.25">
      <c r="G972" s="1" t="s">
        <v>686</v>
      </c>
      <c r="L972" s="32">
        <v>1</v>
      </c>
      <c r="M972" s="33">
        <v>0</v>
      </c>
      <c r="N972" s="32">
        <v>1</v>
      </c>
      <c r="O972" s="32">
        <v>1</v>
      </c>
      <c r="P972" s="32">
        <v>5</v>
      </c>
      <c r="Q972" s="32">
        <v>5</v>
      </c>
      <c r="R972" s="33">
        <v>0</v>
      </c>
      <c r="S972" s="32">
        <v>1</v>
      </c>
      <c r="T972" s="32">
        <v>1</v>
      </c>
      <c r="U972" s="32">
        <v>1</v>
      </c>
    </row>
    <row r="973" spans="7:21" ht="11.25">
      <c r="G973" s="1" t="s">
        <v>687</v>
      </c>
      <c r="L973" s="33">
        <v>0</v>
      </c>
      <c r="M973" s="32">
        <v>2</v>
      </c>
      <c r="N973" s="32">
        <v>1</v>
      </c>
      <c r="O973" s="33">
        <v>0</v>
      </c>
      <c r="P973" s="33">
        <v>0</v>
      </c>
      <c r="Q973" s="32">
        <v>1</v>
      </c>
      <c r="R973" s="33">
        <v>0</v>
      </c>
      <c r="S973" s="33">
        <v>0</v>
      </c>
      <c r="T973" s="33">
        <v>0</v>
      </c>
      <c r="U973" s="32">
        <v>5</v>
      </c>
    </row>
    <row r="974" spans="7:21" ht="11.25">
      <c r="G974" s="1" t="s">
        <v>688</v>
      </c>
      <c r="L974" s="32">
        <v>2</v>
      </c>
      <c r="M974" s="32">
        <v>3</v>
      </c>
      <c r="N974" s="32">
        <v>4</v>
      </c>
      <c r="O974" s="32">
        <v>1</v>
      </c>
      <c r="P974" s="32">
        <v>5</v>
      </c>
      <c r="Q974" s="32">
        <v>1</v>
      </c>
      <c r="R974" s="32">
        <v>4</v>
      </c>
      <c r="S974" s="32">
        <v>1</v>
      </c>
      <c r="T974" s="32">
        <v>6</v>
      </c>
      <c r="U974" s="32">
        <v>5</v>
      </c>
    </row>
    <row r="975" spans="7:21" ht="11.25">
      <c r="G975" s="1" t="s">
        <v>689</v>
      </c>
      <c r="L975" s="32">
        <v>122</v>
      </c>
      <c r="M975" s="32">
        <v>115</v>
      </c>
      <c r="N975" s="32">
        <v>77</v>
      </c>
      <c r="O975" s="32">
        <v>107</v>
      </c>
      <c r="P975" s="32">
        <v>77</v>
      </c>
      <c r="Q975" s="32">
        <v>79</v>
      </c>
      <c r="R975" s="32">
        <v>90</v>
      </c>
      <c r="S975" s="32">
        <v>90</v>
      </c>
      <c r="T975" s="32">
        <v>89</v>
      </c>
      <c r="U975" s="32">
        <v>119</v>
      </c>
    </row>
    <row r="976" spans="7:21" ht="11.25">
      <c r="G976" s="1" t="s">
        <v>690</v>
      </c>
      <c r="L976" s="32">
        <v>2</v>
      </c>
      <c r="M976" s="32">
        <v>5</v>
      </c>
      <c r="N976" s="32">
        <v>1</v>
      </c>
      <c r="O976" s="32">
        <v>2</v>
      </c>
      <c r="P976" s="32">
        <v>3</v>
      </c>
      <c r="Q976" s="32">
        <v>7</v>
      </c>
      <c r="R976" s="32">
        <v>4</v>
      </c>
      <c r="S976" s="32">
        <v>6</v>
      </c>
      <c r="T976" s="32">
        <v>7</v>
      </c>
      <c r="U976" s="32">
        <v>7</v>
      </c>
    </row>
    <row r="978" spans="1:21" ht="11.25">
      <c r="A978" s="1">
        <v>4560</v>
      </c>
      <c r="E978" s="1" t="s">
        <v>194</v>
      </c>
      <c r="L978" s="2" t="s">
        <v>116</v>
      </c>
      <c r="M978" s="2" t="s">
        <v>116</v>
      </c>
      <c r="N978" s="2" t="s">
        <v>116</v>
      </c>
      <c r="O978" s="2" t="s">
        <v>116</v>
      </c>
      <c r="P978" s="2" t="s">
        <v>116</v>
      </c>
      <c r="Q978" s="2" t="s">
        <v>116</v>
      </c>
      <c r="R978" s="2" t="s">
        <v>116</v>
      </c>
      <c r="S978" s="2" t="s">
        <v>116</v>
      </c>
      <c r="T978" s="2" t="s">
        <v>116</v>
      </c>
      <c r="U978" s="2" t="s">
        <v>116</v>
      </c>
    </row>
    <row r="979" ht="11.25">
      <c r="E979" s="1" t="s">
        <v>445</v>
      </c>
    </row>
    <row r="981" spans="1:21" ht="11.25">
      <c r="A981" s="1">
        <v>4600</v>
      </c>
      <c r="E981" s="1" t="s">
        <v>691</v>
      </c>
      <c r="L981" s="32">
        <f>L982</f>
        <v>21</v>
      </c>
      <c r="M981" s="32">
        <f aca="true" t="shared" si="177" ref="M981:U981">M982</f>
        <v>24</v>
      </c>
      <c r="N981" s="32">
        <f t="shared" si="177"/>
        <v>14</v>
      </c>
      <c r="O981" s="32">
        <f t="shared" si="177"/>
        <v>15</v>
      </c>
      <c r="P981" s="32">
        <f t="shared" si="177"/>
        <v>21</v>
      </c>
      <c r="Q981" s="32">
        <f t="shared" si="177"/>
        <v>24</v>
      </c>
      <c r="R981" s="32">
        <f t="shared" si="177"/>
        <v>25</v>
      </c>
      <c r="S981" s="32">
        <f t="shared" si="177"/>
        <v>25</v>
      </c>
      <c r="T981" s="32">
        <f t="shared" si="177"/>
        <v>24</v>
      </c>
      <c r="U981" s="32">
        <f t="shared" si="177"/>
        <v>29</v>
      </c>
    </row>
    <row r="982" spans="7:21" ht="11.25">
      <c r="G982" s="1" t="s">
        <v>692</v>
      </c>
      <c r="L982" s="32">
        <v>21</v>
      </c>
      <c r="M982" s="32">
        <v>24</v>
      </c>
      <c r="N982" s="32">
        <v>14</v>
      </c>
      <c r="O982" s="32">
        <v>15</v>
      </c>
      <c r="P982" s="32">
        <v>21</v>
      </c>
      <c r="Q982" s="32">
        <v>24</v>
      </c>
      <c r="R982" s="32">
        <v>25</v>
      </c>
      <c r="S982" s="32">
        <v>25</v>
      </c>
      <c r="T982" s="32">
        <v>24</v>
      </c>
      <c r="U982" s="32">
        <v>29</v>
      </c>
    </row>
    <row r="984" spans="1:21" ht="11.25">
      <c r="A984" s="1">
        <v>4640</v>
      </c>
      <c r="E984" s="1" t="s">
        <v>693</v>
      </c>
      <c r="L984" s="9">
        <f>SUM(L985:L989)</f>
        <v>43</v>
      </c>
      <c r="M984" s="9">
        <f aca="true" t="shared" si="178" ref="M984:U984">SUM(M985:M989)</f>
        <v>45</v>
      </c>
      <c r="N984" s="9">
        <f t="shared" si="178"/>
        <v>73</v>
      </c>
      <c r="O984" s="9">
        <f t="shared" si="178"/>
        <v>50</v>
      </c>
      <c r="P984" s="9">
        <f t="shared" si="178"/>
        <v>40</v>
      </c>
      <c r="Q984" s="9">
        <f t="shared" si="178"/>
        <v>48</v>
      </c>
      <c r="R984" s="9">
        <f t="shared" si="178"/>
        <v>38</v>
      </c>
      <c r="S984" s="9">
        <f t="shared" si="178"/>
        <v>47</v>
      </c>
      <c r="T984" s="9">
        <f t="shared" si="178"/>
        <v>61</v>
      </c>
      <c r="U984" s="9">
        <f t="shared" si="178"/>
        <v>56</v>
      </c>
    </row>
    <row r="985" spans="7:21" ht="11.25">
      <c r="G985" s="1" t="s">
        <v>694</v>
      </c>
      <c r="L985" s="33">
        <v>0</v>
      </c>
      <c r="M985" s="32">
        <v>3</v>
      </c>
      <c r="N985" s="33">
        <v>0</v>
      </c>
      <c r="O985" s="33">
        <v>0</v>
      </c>
      <c r="P985" s="32">
        <v>1</v>
      </c>
      <c r="Q985" s="32">
        <v>2</v>
      </c>
      <c r="R985" s="32">
        <v>3</v>
      </c>
      <c r="S985" s="32">
        <v>1</v>
      </c>
      <c r="T985" s="32">
        <v>2</v>
      </c>
      <c r="U985" s="32">
        <v>2</v>
      </c>
    </row>
    <row r="986" spans="7:21" ht="11.25">
      <c r="G986" s="1" t="s">
        <v>695</v>
      </c>
      <c r="L986" s="32">
        <v>10</v>
      </c>
      <c r="M986" s="32">
        <v>18</v>
      </c>
      <c r="N986" s="32">
        <v>21</v>
      </c>
      <c r="O986" s="32">
        <v>15</v>
      </c>
      <c r="P986" s="32">
        <v>15</v>
      </c>
      <c r="Q986" s="32">
        <v>12</v>
      </c>
      <c r="R986" s="32">
        <v>9</v>
      </c>
      <c r="S986" s="32">
        <v>13</v>
      </c>
      <c r="T986" s="32">
        <v>26</v>
      </c>
      <c r="U986" s="32">
        <v>26</v>
      </c>
    </row>
    <row r="987" spans="7:21" ht="11.25">
      <c r="G987" s="1" t="s">
        <v>696</v>
      </c>
      <c r="L987" s="32">
        <v>1</v>
      </c>
      <c r="M987" s="32">
        <v>3</v>
      </c>
      <c r="N987" s="32">
        <v>4</v>
      </c>
      <c r="O987" s="32">
        <v>3</v>
      </c>
      <c r="P987" s="32">
        <v>2</v>
      </c>
      <c r="Q987" s="32">
        <v>3</v>
      </c>
      <c r="R987" s="32">
        <v>1</v>
      </c>
      <c r="S987" s="32">
        <v>3</v>
      </c>
      <c r="T987" s="32">
        <v>4</v>
      </c>
      <c r="U987" s="32">
        <v>2</v>
      </c>
    </row>
    <row r="988" spans="7:21" ht="11.25">
      <c r="G988" s="1" t="s">
        <v>697</v>
      </c>
      <c r="L988" s="33">
        <v>0</v>
      </c>
      <c r="M988" s="32">
        <v>1</v>
      </c>
      <c r="N988" s="32">
        <v>2</v>
      </c>
      <c r="O988" s="32">
        <v>1</v>
      </c>
      <c r="P988" s="32">
        <v>1</v>
      </c>
      <c r="Q988" s="32">
        <v>4</v>
      </c>
      <c r="R988" s="32">
        <v>2</v>
      </c>
      <c r="S988" s="32">
        <v>1</v>
      </c>
      <c r="T988" s="32">
        <v>2</v>
      </c>
      <c r="U988" s="32">
        <v>4</v>
      </c>
    </row>
    <row r="989" spans="7:21" ht="11.25">
      <c r="G989" s="1" t="s">
        <v>698</v>
      </c>
      <c r="L989" s="32">
        <v>32</v>
      </c>
      <c r="M989" s="32">
        <v>20</v>
      </c>
      <c r="N989" s="32">
        <v>46</v>
      </c>
      <c r="O989" s="32">
        <v>31</v>
      </c>
      <c r="P989" s="32">
        <v>21</v>
      </c>
      <c r="Q989" s="32">
        <v>27</v>
      </c>
      <c r="R989" s="32">
        <v>23</v>
      </c>
      <c r="S989" s="32">
        <v>29</v>
      </c>
      <c r="T989" s="32">
        <v>27</v>
      </c>
      <c r="U989" s="32">
        <v>22</v>
      </c>
    </row>
    <row r="991" spans="1:21" ht="11.25">
      <c r="A991" s="1">
        <v>4680</v>
      </c>
      <c r="E991" s="1" t="s">
        <v>699</v>
      </c>
      <c r="L991" s="31">
        <f aca="true" t="shared" si="179" ref="L991:U991">SUM(L992:L996)</f>
        <v>17</v>
      </c>
      <c r="M991" s="31">
        <f t="shared" si="179"/>
        <v>17</v>
      </c>
      <c r="N991" s="31">
        <f t="shared" si="179"/>
        <v>27</v>
      </c>
      <c r="O991" s="31">
        <f t="shared" si="179"/>
        <v>19</v>
      </c>
      <c r="P991" s="31">
        <f t="shared" si="179"/>
        <v>22</v>
      </c>
      <c r="Q991" s="31">
        <f t="shared" si="179"/>
        <v>21</v>
      </c>
      <c r="R991" s="31">
        <f t="shared" si="179"/>
        <v>22</v>
      </c>
      <c r="S991" s="31">
        <f t="shared" si="179"/>
        <v>16</v>
      </c>
      <c r="T991" s="31">
        <f t="shared" si="179"/>
        <v>23</v>
      </c>
      <c r="U991" s="31">
        <f t="shared" si="179"/>
        <v>27</v>
      </c>
    </row>
    <row r="992" spans="7:21" ht="11.25">
      <c r="G992" s="1" t="s">
        <v>700</v>
      </c>
      <c r="L992" s="32">
        <v>7</v>
      </c>
      <c r="M992" s="32">
        <v>8</v>
      </c>
      <c r="N992" s="32">
        <v>10</v>
      </c>
      <c r="O992" s="32">
        <v>6</v>
      </c>
      <c r="P992" s="32">
        <v>9</v>
      </c>
      <c r="Q992" s="32">
        <v>8</v>
      </c>
      <c r="R992" s="32">
        <v>7</v>
      </c>
      <c r="S992" s="32">
        <v>6</v>
      </c>
      <c r="T992" s="32">
        <v>7</v>
      </c>
      <c r="U992" s="32">
        <v>9</v>
      </c>
    </row>
    <row r="993" spans="7:21" ht="11.25">
      <c r="G993" s="1" t="s">
        <v>410</v>
      </c>
      <c r="L993" s="32">
        <v>1</v>
      </c>
      <c r="M993" s="32">
        <v>2</v>
      </c>
      <c r="N993" s="32">
        <v>4</v>
      </c>
      <c r="O993" s="32">
        <v>5</v>
      </c>
      <c r="P993" s="32">
        <v>2</v>
      </c>
      <c r="Q993" s="32">
        <v>2</v>
      </c>
      <c r="R993" s="32">
        <v>3</v>
      </c>
      <c r="S993" s="32">
        <v>3</v>
      </c>
      <c r="T993" s="32">
        <v>7</v>
      </c>
      <c r="U993" s="32">
        <v>4</v>
      </c>
    </row>
    <row r="994" spans="7:21" ht="11.25">
      <c r="G994" s="1" t="s">
        <v>701</v>
      </c>
      <c r="L994" s="32">
        <v>8</v>
      </c>
      <c r="M994" s="32">
        <v>6</v>
      </c>
      <c r="N994" s="32">
        <v>11</v>
      </c>
      <c r="O994" s="32">
        <v>6</v>
      </c>
      <c r="P994" s="32">
        <v>10</v>
      </c>
      <c r="Q994" s="32">
        <v>8</v>
      </c>
      <c r="R994" s="32">
        <v>7</v>
      </c>
      <c r="S994" s="32">
        <v>7</v>
      </c>
      <c r="T994" s="32">
        <v>7</v>
      </c>
      <c r="U994" s="32">
        <v>9</v>
      </c>
    </row>
    <row r="995" spans="7:21" ht="11.25">
      <c r="G995" s="1" t="s">
        <v>702</v>
      </c>
      <c r="L995" s="32">
        <v>1</v>
      </c>
      <c r="M995" s="32">
        <v>1</v>
      </c>
      <c r="N995" s="32">
        <v>2</v>
      </c>
      <c r="O995" s="32">
        <v>2</v>
      </c>
      <c r="P995" s="32">
        <v>1</v>
      </c>
      <c r="Q995" s="32">
        <v>3</v>
      </c>
      <c r="R995" s="32">
        <v>5</v>
      </c>
      <c r="S995" s="33">
        <v>0</v>
      </c>
      <c r="T995" s="32">
        <v>2</v>
      </c>
      <c r="U995" s="32">
        <v>5</v>
      </c>
    </row>
    <row r="996" spans="7:21" ht="11.25">
      <c r="G996" s="1" t="s">
        <v>703</v>
      </c>
      <c r="L996" s="33">
        <v>0</v>
      </c>
      <c r="M996" s="33">
        <v>0</v>
      </c>
      <c r="N996" s="33">
        <v>0</v>
      </c>
      <c r="O996" s="33">
        <v>0</v>
      </c>
      <c r="P996" s="33">
        <v>0</v>
      </c>
      <c r="Q996" s="33">
        <v>0</v>
      </c>
      <c r="R996" s="32">
        <v>0</v>
      </c>
      <c r="S996" s="33">
        <v>0</v>
      </c>
      <c r="T996" s="33">
        <v>0</v>
      </c>
      <c r="U996" s="33">
        <v>0</v>
      </c>
    </row>
    <row r="998" spans="1:21" ht="11.25">
      <c r="A998" s="1">
        <v>4720</v>
      </c>
      <c r="E998" s="1" t="s">
        <v>704</v>
      </c>
      <c r="L998" s="32">
        <f>L999</f>
        <v>91</v>
      </c>
      <c r="M998" s="32">
        <f aca="true" t="shared" si="180" ref="M998:U998">M999</f>
        <v>139</v>
      </c>
      <c r="N998" s="32">
        <f t="shared" si="180"/>
        <v>143</v>
      </c>
      <c r="O998" s="32">
        <f t="shared" si="180"/>
        <v>144</v>
      </c>
      <c r="P998" s="32">
        <f t="shared" si="180"/>
        <v>141</v>
      </c>
      <c r="Q998" s="32">
        <f t="shared" si="180"/>
        <v>164</v>
      </c>
      <c r="R998" s="32">
        <f t="shared" si="180"/>
        <v>202</v>
      </c>
      <c r="S998" s="32">
        <f t="shared" si="180"/>
        <v>226</v>
      </c>
      <c r="T998" s="32">
        <f t="shared" si="180"/>
        <v>258</v>
      </c>
      <c r="U998" s="32">
        <f t="shared" si="180"/>
        <v>261</v>
      </c>
    </row>
    <row r="999" spans="7:21" ht="11.25">
      <c r="G999" s="1" t="s">
        <v>705</v>
      </c>
      <c r="L999" s="32">
        <v>91</v>
      </c>
      <c r="M999" s="32">
        <v>139</v>
      </c>
      <c r="N999" s="32">
        <v>143</v>
      </c>
      <c r="O999" s="32">
        <v>144</v>
      </c>
      <c r="P999" s="32">
        <v>141</v>
      </c>
      <c r="Q999" s="32">
        <v>164</v>
      </c>
      <c r="R999" s="32">
        <v>202</v>
      </c>
      <c r="S999" s="32">
        <v>226</v>
      </c>
      <c r="T999" s="32">
        <v>258</v>
      </c>
      <c r="U999" s="32">
        <v>261</v>
      </c>
    </row>
    <row r="1001" spans="1:21" ht="11.25">
      <c r="A1001" s="1">
        <v>4760</v>
      </c>
      <c r="E1001" s="1" t="s">
        <v>196</v>
      </c>
      <c r="L1001" s="2" t="s">
        <v>116</v>
      </c>
      <c r="M1001" s="2" t="s">
        <v>116</v>
      </c>
      <c r="N1001" s="2" t="s">
        <v>116</v>
      </c>
      <c r="O1001" s="2" t="s">
        <v>116</v>
      </c>
      <c r="P1001" s="2" t="s">
        <v>116</v>
      </c>
      <c r="Q1001" s="2" t="s">
        <v>116</v>
      </c>
      <c r="R1001" s="2" t="s">
        <v>116</v>
      </c>
      <c r="S1001" s="2" t="s">
        <v>116</v>
      </c>
      <c r="T1001" s="2" t="s">
        <v>116</v>
      </c>
      <c r="U1001" s="2" t="s">
        <v>116</v>
      </c>
    </row>
    <row r="1002" ht="11.25">
      <c r="E1002" s="1" t="s">
        <v>445</v>
      </c>
    </row>
    <row r="1004" spans="1:21" ht="11.25">
      <c r="A1004" s="1">
        <v>4800</v>
      </c>
      <c r="E1004" s="1" t="s">
        <v>706</v>
      </c>
      <c r="L1004" s="31">
        <f>SUM(L1005:L1006)</f>
        <v>15</v>
      </c>
      <c r="M1004" s="31">
        <f aca="true" t="shared" si="181" ref="M1004:U1004">SUM(M1005:M1006)</f>
        <v>16</v>
      </c>
      <c r="N1004" s="31">
        <f t="shared" si="181"/>
        <v>10</v>
      </c>
      <c r="O1004" s="31">
        <f t="shared" si="181"/>
        <v>17</v>
      </c>
      <c r="P1004" s="31">
        <f t="shared" si="181"/>
        <v>30</v>
      </c>
      <c r="Q1004" s="31">
        <f t="shared" si="181"/>
        <v>13</v>
      </c>
      <c r="R1004" s="31">
        <f t="shared" si="181"/>
        <v>19</v>
      </c>
      <c r="S1004" s="31">
        <f t="shared" si="181"/>
        <v>12</v>
      </c>
      <c r="T1004" s="31">
        <f t="shared" si="181"/>
        <v>17</v>
      </c>
      <c r="U1004" s="31">
        <f t="shared" si="181"/>
        <v>17</v>
      </c>
    </row>
    <row r="1005" spans="7:21" ht="11.25">
      <c r="G1005" s="1" t="s">
        <v>707</v>
      </c>
      <c r="L1005" s="32">
        <v>3</v>
      </c>
      <c r="M1005" s="32">
        <v>1</v>
      </c>
      <c r="N1005" s="32">
        <v>1</v>
      </c>
      <c r="O1005" s="32">
        <v>2</v>
      </c>
      <c r="P1005" s="32">
        <v>4</v>
      </c>
      <c r="Q1005" s="32">
        <v>1</v>
      </c>
      <c r="R1005" s="32">
        <v>3</v>
      </c>
      <c r="S1005" s="32">
        <v>1</v>
      </c>
      <c r="T1005" s="32">
        <v>4</v>
      </c>
      <c r="U1005" s="32">
        <v>8</v>
      </c>
    </row>
    <row r="1006" spans="7:21" ht="11.25">
      <c r="G1006" s="1" t="s">
        <v>333</v>
      </c>
      <c r="L1006" s="32">
        <v>12</v>
      </c>
      <c r="M1006" s="32">
        <v>15</v>
      </c>
      <c r="N1006" s="32">
        <v>9</v>
      </c>
      <c r="O1006" s="32">
        <v>15</v>
      </c>
      <c r="P1006" s="32">
        <v>26</v>
      </c>
      <c r="Q1006" s="32">
        <v>12</v>
      </c>
      <c r="R1006" s="32">
        <v>16</v>
      </c>
      <c r="S1006" s="32">
        <v>11</v>
      </c>
      <c r="T1006" s="32">
        <v>13</v>
      </c>
      <c r="U1006" s="32">
        <v>9</v>
      </c>
    </row>
    <row r="1008" spans="1:21" ht="11.25">
      <c r="A1008" s="1">
        <v>4880</v>
      </c>
      <c r="E1008" s="1" t="s">
        <v>708</v>
      </c>
      <c r="L1008" s="33">
        <f>L1009</f>
        <v>0</v>
      </c>
      <c r="M1008" s="33">
        <f aca="true" t="shared" si="182" ref="M1008:U1008">M1009</f>
        <v>2</v>
      </c>
      <c r="N1008" s="33">
        <f t="shared" si="182"/>
        <v>2</v>
      </c>
      <c r="O1008" s="33">
        <f t="shared" si="182"/>
        <v>7</v>
      </c>
      <c r="P1008" s="33">
        <f t="shared" si="182"/>
        <v>5</v>
      </c>
      <c r="Q1008" s="33">
        <f t="shared" si="182"/>
        <v>3</v>
      </c>
      <c r="R1008" s="33">
        <f t="shared" si="182"/>
        <v>3</v>
      </c>
      <c r="S1008" s="33">
        <f t="shared" si="182"/>
        <v>5</v>
      </c>
      <c r="T1008" s="33">
        <f t="shared" si="182"/>
        <v>5</v>
      </c>
      <c r="U1008" s="33">
        <f t="shared" si="182"/>
        <v>5</v>
      </c>
    </row>
    <row r="1009" spans="7:21" ht="11.25">
      <c r="G1009" s="1" t="s">
        <v>709</v>
      </c>
      <c r="L1009" s="33">
        <v>0</v>
      </c>
      <c r="M1009" s="32">
        <v>2</v>
      </c>
      <c r="N1009" s="32">
        <v>2</v>
      </c>
      <c r="O1009" s="32">
        <v>7</v>
      </c>
      <c r="P1009" s="32">
        <v>5</v>
      </c>
      <c r="Q1009" s="32">
        <v>3</v>
      </c>
      <c r="R1009" s="32">
        <v>3</v>
      </c>
      <c r="S1009" s="32">
        <v>5</v>
      </c>
      <c r="T1009" s="32">
        <v>5</v>
      </c>
      <c r="U1009" s="32">
        <v>5</v>
      </c>
    </row>
    <row r="1011" spans="1:21" ht="11.25">
      <c r="A1011" s="1">
        <v>4890</v>
      </c>
      <c r="E1011" s="1" t="s">
        <v>710</v>
      </c>
      <c r="L1011" s="32">
        <f>L1012</f>
        <v>11</v>
      </c>
      <c r="M1011" s="32">
        <f aca="true" t="shared" si="183" ref="M1011:U1011">M1012</f>
        <v>21</v>
      </c>
      <c r="N1011" s="32">
        <f t="shared" si="183"/>
        <v>24</v>
      </c>
      <c r="O1011" s="32">
        <f t="shared" si="183"/>
        <v>21</v>
      </c>
      <c r="P1011" s="32">
        <f t="shared" si="183"/>
        <v>27</v>
      </c>
      <c r="Q1011" s="32">
        <f t="shared" si="183"/>
        <v>30</v>
      </c>
      <c r="R1011" s="32">
        <f t="shared" si="183"/>
        <v>17</v>
      </c>
      <c r="S1011" s="32">
        <f t="shared" si="183"/>
        <v>13</v>
      </c>
      <c r="T1011" s="32">
        <f t="shared" si="183"/>
        <v>28</v>
      </c>
      <c r="U1011" s="32">
        <f t="shared" si="183"/>
        <v>14</v>
      </c>
    </row>
    <row r="1012" spans="7:21" ht="11.25">
      <c r="G1012" s="1" t="s">
        <v>156</v>
      </c>
      <c r="L1012" s="32">
        <v>11</v>
      </c>
      <c r="M1012" s="32">
        <v>21</v>
      </c>
      <c r="N1012" s="32">
        <v>24</v>
      </c>
      <c r="O1012" s="32">
        <v>21</v>
      </c>
      <c r="P1012" s="32">
        <v>27</v>
      </c>
      <c r="Q1012" s="32">
        <v>30</v>
      </c>
      <c r="R1012" s="32">
        <v>17</v>
      </c>
      <c r="S1012" s="32">
        <v>13</v>
      </c>
      <c r="T1012" s="32">
        <v>28</v>
      </c>
      <c r="U1012" s="32">
        <v>14</v>
      </c>
    </row>
    <row r="1014" spans="1:21" ht="11.25">
      <c r="A1014" s="1">
        <v>4900</v>
      </c>
      <c r="E1014" s="1" t="s">
        <v>711</v>
      </c>
      <c r="L1014" s="32">
        <f>L1015</f>
        <v>100</v>
      </c>
      <c r="M1014" s="32">
        <f aca="true" t="shared" si="184" ref="M1014:U1014">M1015</f>
        <v>103</v>
      </c>
      <c r="N1014" s="32">
        <f t="shared" si="184"/>
        <v>95</v>
      </c>
      <c r="O1014" s="32">
        <f t="shared" si="184"/>
        <v>106</v>
      </c>
      <c r="P1014" s="32">
        <f t="shared" si="184"/>
        <v>92</v>
      </c>
      <c r="Q1014" s="32">
        <f t="shared" si="184"/>
        <v>92</v>
      </c>
      <c r="R1014" s="32">
        <f t="shared" si="184"/>
        <v>132</v>
      </c>
      <c r="S1014" s="32">
        <f t="shared" si="184"/>
        <v>147</v>
      </c>
      <c r="T1014" s="32">
        <f t="shared" si="184"/>
        <v>143</v>
      </c>
      <c r="U1014" s="32">
        <f t="shared" si="184"/>
        <v>178</v>
      </c>
    </row>
    <row r="1015" spans="7:21" ht="11.25">
      <c r="G1015" s="1" t="s">
        <v>712</v>
      </c>
      <c r="L1015" s="32">
        <v>100</v>
      </c>
      <c r="M1015" s="32">
        <v>103</v>
      </c>
      <c r="N1015" s="32">
        <v>95</v>
      </c>
      <c r="O1015" s="32">
        <v>106</v>
      </c>
      <c r="P1015" s="32">
        <v>92</v>
      </c>
      <c r="Q1015" s="32">
        <v>92</v>
      </c>
      <c r="R1015" s="32">
        <v>132</v>
      </c>
      <c r="S1015" s="32">
        <v>147</v>
      </c>
      <c r="T1015" s="32">
        <v>143</v>
      </c>
      <c r="U1015" s="32">
        <v>178</v>
      </c>
    </row>
    <row r="1017" spans="1:21" ht="11.25">
      <c r="A1017" s="1">
        <v>4920</v>
      </c>
      <c r="E1017" s="1" t="s">
        <v>713</v>
      </c>
      <c r="L1017" s="31">
        <f aca="true" t="shared" si="185" ref="L1017:U1017">SUM(L1018:L1022)</f>
        <v>89</v>
      </c>
      <c r="M1017" s="31">
        <f t="shared" si="185"/>
        <v>79</v>
      </c>
      <c r="N1017" s="31">
        <f t="shared" si="185"/>
        <v>103</v>
      </c>
      <c r="O1017" s="31">
        <f t="shared" si="185"/>
        <v>85</v>
      </c>
      <c r="P1017" s="31">
        <f t="shared" si="185"/>
        <v>104</v>
      </c>
      <c r="Q1017" s="31">
        <f t="shared" si="185"/>
        <v>102</v>
      </c>
      <c r="R1017" s="31">
        <f t="shared" si="185"/>
        <v>142</v>
      </c>
      <c r="S1017" s="31">
        <f t="shared" si="185"/>
        <v>157</v>
      </c>
      <c r="T1017" s="31">
        <f t="shared" si="185"/>
        <v>145</v>
      </c>
      <c r="U1017" s="31">
        <f t="shared" si="185"/>
        <v>168</v>
      </c>
    </row>
    <row r="1018" spans="7:21" ht="11.25">
      <c r="G1018" s="1" t="s">
        <v>714</v>
      </c>
      <c r="L1018" s="33">
        <v>0</v>
      </c>
      <c r="M1018" s="32">
        <v>1</v>
      </c>
      <c r="N1018" s="32">
        <v>2</v>
      </c>
      <c r="O1018" s="33">
        <v>0</v>
      </c>
      <c r="P1018" s="33">
        <v>0</v>
      </c>
      <c r="Q1018" s="32">
        <v>1</v>
      </c>
      <c r="R1018" s="32">
        <v>1</v>
      </c>
      <c r="S1018" s="32">
        <v>1</v>
      </c>
      <c r="T1018" s="32">
        <v>2</v>
      </c>
      <c r="U1018" s="33">
        <v>0</v>
      </c>
    </row>
    <row r="1019" spans="7:21" ht="11.25">
      <c r="G1019" s="1" t="s">
        <v>715</v>
      </c>
      <c r="L1019" s="32">
        <v>7</v>
      </c>
      <c r="M1019" s="33">
        <v>0</v>
      </c>
      <c r="N1019" s="32">
        <v>4</v>
      </c>
      <c r="O1019" s="32">
        <v>2</v>
      </c>
      <c r="P1019" s="32">
        <v>4</v>
      </c>
      <c r="Q1019" s="32">
        <v>3</v>
      </c>
      <c r="R1019" s="32">
        <v>9</v>
      </c>
      <c r="S1019" s="32">
        <v>6</v>
      </c>
      <c r="T1019" s="32">
        <v>5</v>
      </c>
      <c r="U1019" s="32">
        <v>3</v>
      </c>
    </row>
    <row r="1020" spans="7:21" ht="11.25">
      <c r="G1020" s="1" t="s">
        <v>716</v>
      </c>
      <c r="L1020" s="32">
        <v>1</v>
      </c>
      <c r="M1020" s="33">
        <v>0</v>
      </c>
      <c r="N1020" s="32">
        <v>1</v>
      </c>
      <c r="O1020" s="32">
        <v>1</v>
      </c>
      <c r="P1020" s="32">
        <v>1</v>
      </c>
      <c r="Q1020" s="32">
        <v>1</v>
      </c>
      <c r="R1020" s="33">
        <v>0</v>
      </c>
      <c r="S1020" s="32">
        <v>0</v>
      </c>
      <c r="T1020" s="33">
        <v>0</v>
      </c>
      <c r="U1020" s="32">
        <v>5</v>
      </c>
    </row>
    <row r="1021" spans="7:21" ht="11.25">
      <c r="G1021" s="1" t="s">
        <v>717</v>
      </c>
      <c r="L1021" s="32">
        <v>81</v>
      </c>
      <c r="M1021" s="32">
        <v>77</v>
      </c>
      <c r="N1021" s="32">
        <v>95</v>
      </c>
      <c r="O1021" s="32">
        <v>81</v>
      </c>
      <c r="P1021" s="32">
        <v>97</v>
      </c>
      <c r="Q1021" s="32">
        <v>93</v>
      </c>
      <c r="R1021" s="32">
        <v>131</v>
      </c>
      <c r="S1021" s="32">
        <v>149</v>
      </c>
      <c r="T1021" s="32">
        <v>137</v>
      </c>
      <c r="U1021" s="32">
        <v>158</v>
      </c>
    </row>
    <row r="1022" spans="7:21" ht="11.25">
      <c r="G1022" s="1" t="s">
        <v>718</v>
      </c>
      <c r="L1022" s="32">
        <v>0</v>
      </c>
      <c r="M1022" s="32">
        <v>1</v>
      </c>
      <c r="N1022" s="32">
        <v>1</v>
      </c>
      <c r="O1022" s="32">
        <v>1</v>
      </c>
      <c r="P1022" s="32">
        <v>2</v>
      </c>
      <c r="Q1022" s="32">
        <v>4</v>
      </c>
      <c r="R1022" s="32">
        <v>1</v>
      </c>
      <c r="S1022" s="32">
        <v>1</v>
      </c>
      <c r="T1022" s="32">
        <v>1</v>
      </c>
      <c r="U1022" s="32">
        <v>2</v>
      </c>
    </row>
    <row r="1024" spans="1:21" ht="11.25">
      <c r="A1024" s="1">
        <v>4940</v>
      </c>
      <c r="E1024" s="1" t="s">
        <v>719</v>
      </c>
      <c r="L1024" s="32">
        <f>L1025</f>
        <v>2</v>
      </c>
      <c r="M1024" s="32">
        <f aca="true" t="shared" si="186" ref="M1024:U1024">M1025</f>
        <v>6</v>
      </c>
      <c r="N1024" s="32">
        <f t="shared" si="186"/>
        <v>9</v>
      </c>
      <c r="O1024" s="32">
        <f t="shared" si="186"/>
        <v>6</v>
      </c>
      <c r="P1024" s="32">
        <f t="shared" si="186"/>
        <v>4</v>
      </c>
      <c r="Q1024" s="32">
        <f t="shared" si="186"/>
        <v>5</v>
      </c>
      <c r="R1024" s="32">
        <f t="shared" si="186"/>
        <v>4</v>
      </c>
      <c r="S1024" s="32">
        <f t="shared" si="186"/>
        <v>9</v>
      </c>
      <c r="T1024" s="32">
        <f t="shared" si="186"/>
        <v>8</v>
      </c>
      <c r="U1024" s="32">
        <f t="shared" si="186"/>
        <v>12</v>
      </c>
    </row>
    <row r="1025" spans="7:21" ht="11.25">
      <c r="G1025" s="1" t="s">
        <v>720</v>
      </c>
      <c r="L1025" s="32">
        <v>2</v>
      </c>
      <c r="M1025" s="32">
        <v>6</v>
      </c>
      <c r="N1025" s="32">
        <v>9</v>
      </c>
      <c r="O1025" s="32">
        <v>6</v>
      </c>
      <c r="P1025" s="32">
        <v>4</v>
      </c>
      <c r="Q1025" s="32">
        <v>5</v>
      </c>
      <c r="R1025" s="32">
        <v>4</v>
      </c>
      <c r="S1025" s="32">
        <v>9</v>
      </c>
      <c r="T1025" s="32">
        <v>8</v>
      </c>
      <c r="U1025" s="32">
        <v>12</v>
      </c>
    </row>
    <row r="1027" spans="1:21" ht="11.25">
      <c r="A1027" s="1">
        <v>4992</v>
      </c>
      <c r="E1027" s="1" t="s">
        <v>721</v>
      </c>
      <c r="L1027" s="31">
        <f>L1028+L1030</f>
        <v>412</v>
      </c>
      <c r="M1027" s="31">
        <f aca="true" t="shared" si="187" ref="M1027:U1027">M1028+M1030</f>
        <v>426</v>
      </c>
      <c r="N1027" s="31">
        <f t="shared" si="187"/>
        <v>492</v>
      </c>
      <c r="O1027" s="31">
        <f t="shared" si="187"/>
        <v>463</v>
      </c>
      <c r="P1027" s="31">
        <f t="shared" si="187"/>
        <v>506</v>
      </c>
      <c r="Q1027" s="31">
        <f t="shared" si="187"/>
        <v>554</v>
      </c>
      <c r="R1027" s="31">
        <f t="shared" si="187"/>
        <v>534</v>
      </c>
      <c r="S1027" s="31">
        <f t="shared" si="187"/>
        <v>509</v>
      </c>
      <c r="T1027" s="31">
        <f t="shared" si="187"/>
        <v>580</v>
      </c>
      <c r="U1027" s="31">
        <f t="shared" si="187"/>
        <v>601</v>
      </c>
    </row>
    <row r="1028" spans="3:21" ht="11.25">
      <c r="C1028" s="7">
        <v>2680</v>
      </c>
      <c r="F1028" s="1" t="s">
        <v>456</v>
      </c>
      <c r="L1028" s="32">
        <f>L1029</f>
        <v>247</v>
      </c>
      <c r="M1028" s="32">
        <f aca="true" t="shared" si="188" ref="M1028:U1028">M1029</f>
        <v>236</v>
      </c>
      <c r="N1028" s="32">
        <f t="shared" si="188"/>
        <v>277</v>
      </c>
      <c r="O1028" s="32">
        <f t="shared" si="188"/>
        <v>274</v>
      </c>
      <c r="P1028" s="32">
        <f t="shared" si="188"/>
        <v>325</v>
      </c>
      <c r="Q1028" s="32">
        <f t="shared" si="188"/>
        <v>358</v>
      </c>
      <c r="R1028" s="32">
        <f t="shared" si="188"/>
        <v>347</v>
      </c>
      <c r="S1028" s="32">
        <f t="shared" si="188"/>
        <v>298</v>
      </c>
      <c r="T1028" s="32">
        <f t="shared" si="188"/>
        <v>349</v>
      </c>
      <c r="U1028" s="32">
        <f t="shared" si="188"/>
        <v>339</v>
      </c>
    </row>
    <row r="1029" spans="7:21" ht="11.25">
      <c r="G1029" s="1" t="s">
        <v>722</v>
      </c>
      <c r="L1029" s="32">
        <v>247</v>
      </c>
      <c r="M1029" s="32">
        <v>236</v>
      </c>
      <c r="N1029" s="32">
        <v>277</v>
      </c>
      <c r="O1029" s="32">
        <v>274</v>
      </c>
      <c r="P1029" s="32">
        <v>325</v>
      </c>
      <c r="Q1029" s="32">
        <v>358</v>
      </c>
      <c r="R1029" s="32">
        <v>347</v>
      </c>
      <c r="S1029" s="32">
        <v>298</v>
      </c>
      <c r="T1029" s="32">
        <v>349</v>
      </c>
      <c r="U1029" s="32">
        <v>339</v>
      </c>
    </row>
    <row r="1030" spans="3:21" ht="11.25">
      <c r="C1030" s="7">
        <v>5000</v>
      </c>
      <c r="F1030" s="1" t="s">
        <v>723</v>
      </c>
      <c r="L1030" s="32">
        <f>L1031</f>
        <v>165</v>
      </c>
      <c r="M1030" s="32">
        <f aca="true" t="shared" si="189" ref="M1030:U1030">M1031</f>
        <v>190</v>
      </c>
      <c r="N1030" s="32">
        <f t="shared" si="189"/>
        <v>215</v>
      </c>
      <c r="O1030" s="32">
        <f t="shared" si="189"/>
        <v>189</v>
      </c>
      <c r="P1030" s="32">
        <f t="shared" si="189"/>
        <v>181</v>
      </c>
      <c r="Q1030" s="32">
        <f t="shared" si="189"/>
        <v>196</v>
      </c>
      <c r="R1030" s="32">
        <f t="shared" si="189"/>
        <v>187</v>
      </c>
      <c r="S1030" s="32">
        <f t="shared" si="189"/>
        <v>211</v>
      </c>
      <c r="T1030" s="32">
        <f t="shared" si="189"/>
        <v>231</v>
      </c>
      <c r="U1030" s="32">
        <f t="shared" si="189"/>
        <v>262</v>
      </c>
    </row>
    <row r="1031" spans="7:21" ht="11.25">
      <c r="G1031" s="1" t="s">
        <v>1235</v>
      </c>
      <c r="L1031" s="32">
        <v>165</v>
      </c>
      <c r="M1031" s="32">
        <v>190</v>
      </c>
      <c r="N1031" s="32">
        <v>215</v>
      </c>
      <c r="O1031" s="32">
        <v>189</v>
      </c>
      <c r="P1031" s="32">
        <v>181</v>
      </c>
      <c r="Q1031" s="32">
        <v>196</v>
      </c>
      <c r="R1031" s="32">
        <v>187</v>
      </c>
      <c r="S1031" s="32">
        <v>211</v>
      </c>
      <c r="T1031" s="32">
        <v>231</v>
      </c>
      <c r="U1031" s="32">
        <v>262</v>
      </c>
    </row>
    <row r="1033" spans="1:20" ht="11.25">
      <c r="A1033" s="1">
        <v>5000</v>
      </c>
      <c r="E1033" s="1" t="s">
        <v>723</v>
      </c>
      <c r="L1033" s="32"/>
      <c r="M1033" s="32"/>
      <c r="N1033" s="32"/>
      <c r="O1033" s="32"/>
      <c r="P1033" s="32"/>
      <c r="Q1033" s="32"/>
      <c r="R1033" s="32"/>
      <c r="S1033" s="32"/>
      <c r="T1033" s="32"/>
    </row>
    <row r="1034" ht="11.25">
      <c r="E1034" s="1" t="s">
        <v>457</v>
      </c>
    </row>
    <row r="1036" spans="1:5" ht="11.25">
      <c r="A1036" s="1">
        <v>5015</v>
      </c>
      <c r="E1036" s="1" t="s">
        <v>724</v>
      </c>
    </row>
    <row r="1037" ht="11.25">
      <c r="E1037" s="1" t="s">
        <v>147</v>
      </c>
    </row>
    <row r="1038" ht="11.25">
      <c r="E1038" s="1" t="s">
        <v>148</v>
      </c>
    </row>
    <row r="1040" spans="1:18" ht="11.25">
      <c r="A1040" s="1">
        <v>5080</v>
      </c>
      <c r="E1040" s="1" t="s">
        <v>725</v>
      </c>
      <c r="L1040" s="31"/>
      <c r="M1040" s="31"/>
      <c r="N1040" s="31"/>
      <c r="O1040" s="31"/>
      <c r="P1040" s="31"/>
      <c r="Q1040" s="31"/>
      <c r="R1040" s="31"/>
    </row>
    <row r="1041" ht="11.25">
      <c r="E1041" s="1" t="s">
        <v>726</v>
      </c>
    </row>
    <row r="1043" spans="1:21" ht="11.25">
      <c r="A1043" s="1">
        <v>5082</v>
      </c>
      <c r="E1043" s="1" t="s">
        <v>727</v>
      </c>
      <c r="L1043" s="31">
        <f>L1044+L1049</f>
        <v>472</v>
      </c>
      <c r="M1043" s="31">
        <f aca="true" t="shared" si="190" ref="M1043:U1043">M1044+M1049</f>
        <v>435</v>
      </c>
      <c r="N1043" s="31">
        <f t="shared" si="190"/>
        <v>449</v>
      </c>
      <c r="O1043" s="31">
        <f t="shared" si="190"/>
        <v>451</v>
      </c>
      <c r="P1043" s="31">
        <f t="shared" si="190"/>
        <v>517</v>
      </c>
      <c r="Q1043" s="31">
        <f t="shared" si="190"/>
        <v>500</v>
      </c>
      <c r="R1043" s="31">
        <f t="shared" si="190"/>
        <v>496</v>
      </c>
      <c r="S1043" s="31">
        <f t="shared" si="190"/>
        <v>451</v>
      </c>
      <c r="T1043" s="31">
        <f t="shared" si="190"/>
        <v>573</v>
      </c>
      <c r="U1043" s="31">
        <f t="shared" si="190"/>
        <v>624</v>
      </c>
    </row>
    <row r="1044" spans="3:21" ht="11.25">
      <c r="C1044" s="7">
        <v>5080</v>
      </c>
      <c r="F1044" s="1" t="s">
        <v>725</v>
      </c>
      <c r="L1044" s="31">
        <f>SUM(L1045:L1048)</f>
        <v>411</v>
      </c>
      <c r="M1044" s="31">
        <f aca="true" t="shared" si="191" ref="M1044:U1044">SUM(M1045:M1048)</f>
        <v>382</v>
      </c>
      <c r="N1044" s="31">
        <f t="shared" si="191"/>
        <v>385</v>
      </c>
      <c r="O1044" s="31">
        <f t="shared" si="191"/>
        <v>413</v>
      </c>
      <c r="P1044" s="31">
        <f t="shared" si="191"/>
        <v>462</v>
      </c>
      <c r="Q1044" s="31">
        <f t="shared" si="191"/>
        <v>451</v>
      </c>
      <c r="R1044" s="31">
        <f t="shared" si="191"/>
        <v>446</v>
      </c>
      <c r="S1044" s="31">
        <f t="shared" si="191"/>
        <v>387</v>
      </c>
      <c r="T1044" s="31">
        <f t="shared" si="191"/>
        <v>502</v>
      </c>
      <c r="U1044" s="31">
        <f t="shared" si="191"/>
        <v>530</v>
      </c>
    </row>
    <row r="1045" spans="7:21" ht="11.25">
      <c r="G1045" s="1" t="s">
        <v>728</v>
      </c>
      <c r="L1045" s="32">
        <v>126</v>
      </c>
      <c r="M1045" s="32">
        <v>97</v>
      </c>
      <c r="N1045" s="32">
        <v>111</v>
      </c>
      <c r="O1045" s="32">
        <v>124</v>
      </c>
      <c r="P1045" s="32">
        <v>104</v>
      </c>
      <c r="Q1045" s="32">
        <v>126</v>
      </c>
      <c r="R1045" s="32">
        <v>146</v>
      </c>
      <c r="S1045" s="32">
        <v>104</v>
      </c>
      <c r="T1045" s="32">
        <v>127</v>
      </c>
      <c r="U1045" s="32">
        <v>142</v>
      </c>
    </row>
    <row r="1046" spans="7:21" ht="11.25">
      <c r="G1046" s="1" t="s">
        <v>729</v>
      </c>
      <c r="L1046" s="32">
        <v>51</v>
      </c>
      <c r="M1046" s="32">
        <v>36</v>
      </c>
      <c r="N1046" s="32">
        <v>47</v>
      </c>
      <c r="O1046" s="32">
        <v>41</v>
      </c>
      <c r="P1046" s="32">
        <v>72</v>
      </c>
      <c r="Q1046" s="32">
        <v>55</v>
      </c>
      <c r="R1046" s="32">
        <v>45</v>
      </c>
      <c r="S1046" s="32">
        <v>45</v>
      </c>
      <c r="T1046" s="32">
        <v>63</v>
      </c>
      <c r="U1046" s="32">
        <v>46</v>
      </c>
    </row>
    <row r="1047" spans="7:21" ht="11.25">
      <c r="G1047" s="1" t="s">
        <v>444</v>
      </c>
      <c r="L1047" s="32">
        <v>66</v>
      </c>
      <c r="M1047" s="32">
        <v>48</v>
      </c>
      <c r="N1047" s="32">
        <v>49</v>
      </c>
      <c r="O1047" s="32">
        <v>57</v>
      </c>
      <c r="P1047" s="32">
        <v>66</v>
      </c>
      <c r="Q1047" s="32">
        <v>61</v>
      </c>
      <c r="R1047" s="32">
        <v>45</v>
      </c>
      <c r="S1047" s="32">
        <v>44</v>
      </c>
      <c r="T1047" s="32">
        <v>62</v>
      </c>
      <c r="U1047" s="32">
        <v>58</v>
      </c>
    </row>
    <row r="1048" spans="7:21" ht="11.25">
      <c r="G1048" s="1" t="s">
        <v>730</v>
      </c>
      <c r="L1048" s="32">
        <v>168</v>
      </c>
      <c r="M1048" s="32">
        <v>201</v>
      </c>
      <c r="N1048" s="32">
        <v>178</v>
      </c>
      <c r="O1048" s="32">
        <v>191</v>
      </c>
      <c r="P1048" s="32">
        <v>220</v>
      </c>
      <c r="Q1048" s="32">
        <v>209</v>
      </c>
      <c r="R1048" s="32">
        <v>210</v>
      </c>
      <c r="S1048" s="32">
        <v>194</v>
      </c>
      <c r="T1048" s="32">
        <v>250</v>
      </c>
      <c r="U1048" s="32">
        <v>284</v>
      </c>
    </row>
    <row r="1049" spans="3:21" ht="11.25">
      <c r="C1049" s="7">
        <v>6600</v>
      </c>
      <c r="F1049" s="1" t="s">
        <v>731</v>
      </c>
      <c r="L1049" s="32">
        <f>L1050</f>
        <v>61</v>
      </c>
      <c r="M1049" s="32">
        <f aca="true" t="shared" si="192" ref="M1049:U1049">M1050</f>
        <v>53</v>
      </c>
      <c r="N1049" s="32">
        <f t="shared" si="192"/>
        <v>64</v>
      </c>
      <c r="O1049" s="32">
        <f t="shared" si="192"/>
        <v>38</v>
      </c>
      <c r="P1049" s="32">
        <f t="shared" si="192"/>
        <v>55</v>
      </c>
      <c r="Q1049" s="32">
        <f t="shared" si="192"/>
        <v>49</v>
      </c>
      <c r="R1049" s="32">
        <f t="shared" si="192"/>
        <v>50</v>
      </c>
      <c r="S1049" s="32">
        <f t="shared" si="192"/>
        <v>64</v>
      </c>
      <c r="T1049" s="32">
        <f t="shared" si="192"/>
        <v>71</v>
      </c>
      <c r="U1049" s="32">
        <f t="shared" si="192"/>
        <v>94</v>
      </c>
    </row>
    <row r="1050" spans="7:21" ht="11.25">
      <c r="G1050" s="1" t="s">
        <v>732</v>
      </c>
      <c r="L1050" s="32">
        <v>61</v>
      </c>
      <c r="M1050" s="32">
        <v>53</v>
      </c>
      <c r="N1050" s="32">
        <v>64</v>
      </c>
      <c r="O1050" s="32">
        <v>38</v>
      </c>
      <c r="P1050" s="32">
        <v>55</v>
      </c>
      <c r="Q1050" s="32">
        <v>49</v>
      </c>
      <c r="R1050" s="32">
        <v>50</v>
      </c>
      <c r="S1050" s="32">
        <v>64</v>
      </c>
      <c r="T1050" s="32">
        <v>71</v>
      </c>
      <c r="U1050" s="32">
        <v>94</v>
      </c>
    </row>
    <row r="1052" spans="1:21" ht="11.25">
      <c r="A1052" s="1">
        <v>5120</v>
      </c>
      <c r="E1052" s="1" t="s">
        <v>733</v>
      </c>
      <c r="L1052" s="31">
        <f>SUM(L1053:L1065)</f>
        <v>1154</v>
      </c>
      <c r="M1052" s="31">
        <f aca="true" t="shared" si="193" ref="M1052:U1052">SUM(M1053:M1065)</f>
        <v>1167</v>
      </c>
      <c r="N1052" s="31">
        <f t="shared" si="193"/>
        <v>1223</v>
      </c>
      <c r="O1052" s="31">
        <f t="shared" si="193"/>
        <v>1358</v>
      </c>
      <c r="P1052" s="31">
        <f t="shared" si="193"/>
        <v>1513</v>
      </c>
      <c r="Q1052" s="31">
        <f t="shared" si="193"/>
        <v>1445</v>
      </c>
      <c r="R1052" s="31">
        <f t="shared" si="193"/>
        <v>1539</v>
      </c>
      <c r="S1052" s="31">
        <f t="shared" si="193"/>
        <v>1578</v>
      </c>
      <c r="T1052" s="31">
        <f t="shared" si="193"/>
        <v>2051</v>
      </c>
      <c r="U1052" s="31">
        <f t="shared" si="193"/>
        <v>2181</v>
      </c>
    </row>
    <row r="1053" spans="7:21" ht="11.25">
      <c r="G1053" s="1" t="s">
        <v>734</v>
      </c>
      <c r="L1053" s="32">
        <v>61</v>
      </c>
      <c r="M1053" s="32">
        <v>68</v>
      </c>
      <c r="N1053" s="32">
        <v>64</v>
      </c>
      <c r="O1053" s="32">
        <v>84</v>
      </c>
      <c r="P1053" s="32">
        <v>112</v>
      </c>
      <c r="Q1053" s="32">
        <v>85</v>
      </c>
      <c r="R1053" s="32">
        <v>84</v>
      </c>
      <c r="S1053" s="32">
        <v>104</v>
      </c>
      <c r="T1053" s="32">
        <v>118</v>
      </c>
      <c r="U1053" s="32">
        <v>138</v>
      </c>
    </row>
    <row r="1054" spans="7:21" ht="11.25">
      <c r="G1054" s="1" t="s">
        <v>735</v>
      </c>
      <c r="L1054" s="32">
        <v>15</v>
      </c>
      <c r="M1054" s="32">
        <v>12</v>
      </c>
      <c r="N1054" s="32">
        <v>13</v>
      </c>
      <c r="O1054" s="32">
        <v>25</v>
      </c>
      <c r="P1054" s="32">
        <v>26</v>
      </c>
      <c r="Q1054" s="32">
        <v>18</v>
      </c>
      <c r="R1054" s="32">
        <v>21</v>
      </c>
      <c r="S1054" s="32">
        <v>26</v>
      </c>
      <c r="T1054" s="32">
        <v>41</v>
      </c>
      <c r="U1054" s="32">
        <v>41</v>
      </c>
    </row>
    <row r="1055" spans="7:21" ht="11.25">
      <c r="G1055" s="1" t="s">
        <v>736</v>
      </c>
      <c r="L1055" s="32">
        <v>5</v>
      </c>
      <c r="M1055" s="32">
        <v>7</v>
      </c>
      <c r="N1055" s="32">
        <v>6</v>
      </c>
      <c r="O1055" s="32">
        <v>5</v>
      </c>
      <c r="P1055" s="32">
        <v>10</v>
      </c>
      <c r="Q1055" s="32">
        <v>7</v>
      </c>
      <c r="R1055" s="32">
        <v>7</v>
      </c>
      <c r="S1055" s="32">
        <v>7</v>
      </c>
      <c r="T1055" s="32">
        <v>16</v>
      </c>
      <c r="U1055" s="32">
        <v>15</v>
      </c>
    </row>
    <row r="1056" spans="7:21" ht="11.25">
      <c r="G1056" s="1" t="s">
        <v>737</v>
      </c>
      <c r="L1056" s="32">
        <v>99</v>
      </c>
      <c r="M1056" s="32">
        <v>93</v>
      </c>
      <c r="N1056" s="32">
        <v>83</v>
      </c>
      <c r="O1056" s="32">
        <v>124</v>
      </c>
      <c r="P1056" s="32">
        <v>117</v>
      </c>
      <c r="Q1056" s="32">
        <v>139</v>
      </c>
      <c r="R1056" s="32">
        <v>141</v>
      </c>
      <c r="S1056" s="32">
        <v>111</v>
      </c>
      <c r="T1056" s="32">
        <v>180</v>
      </c>
      <c r="U1056" s="32">
        <v>170</v>
      </c>
    </row>
    <row r="1057" spans="7:21" ht="11.25">
      <c r="G1057" s="1" t="s">
        <v>738</v>
      </c>
      <c r="L1057" s="32">
        <v>492</v>
      </c>
      <c r="M1057" s="32">
        <v>471</v>
      </c>
      <c r="N1057" s="32">
        <v>494</v>
      </c>
      <c r="O1057" s="32">
        <v>526</v>
      </c>
      <c r="P1057" s="32">
        <v>569</v>
      </c>
      <c r="Q1057" s="32">
        <v>487</v>
      </c>
      <c r="R1057" s="32">
        <v>570</v>
      </c>
      <c r="S1057" s="32">
        <v>594</v>
      </c>
      <c r="T1057" s="32">
        <v>771</v>
      </c>
      <c r="U1057" s="32">
        <v>863</v>
      </c>
    </row>
    <row r="1058" spans="7:21" ht="11.25">
      <c r="G1058" s="1" t="s">
        <v>739</v>
      </c>
      <c r="L1058" s="32">
        <v>6</v>
      </c>
      <c r="M1058" s="32">
        <v>5</v>
      </c>
      <c r="N1058" s="32">
        <v>6</v>
      </c>
      <c r="O1058" s="32">
        <v>3</v>
      </c>
      <c r="P1058" s="32">
        <v>2</v>
      </c>
      <c r="Q1058" s="32">
        <v>3</v>
      </c>
      <c r="R1058" s="32">
        <v>3</v>
      </c>
      <c r="S1058" s="32">
        <v>2</v>
      </c>
      <c r="T1058" s="32">
        <v>3</v>
      </c>
      <c r="U1058" s="32">
        <v>3</v>
      </c>
    </row>
    <row r="1059" spans="7:21" ht="11.25">
      <c r="G1059" s="1" t="s">
        <v>740</v>
      </c>
      <c r="L1059" s="32">
        <v>288</v>
      </c>
      <c r="M1059" s="32">
        <v>304</v>
      </c>
      <c r="N1059" s="32">
        <v>312</v>
      </c>
      <c r="O1059" s="32">
        <v>298</v>
      </c>
      <c r="P1059" s="32">
        <v>331</v>
      </c>
      <c r="Q1059" s="32">
        <v>326</v>
      </c>
      <c r="R1059" s="32">
        <v>319</v>
      </c>
      <c r="S1059" s="32">
        <v>310</v>
      </c>
      <c r="T1059" s="32">
        <v>446</v>
      </c>
      <c r="U1059" s="32">
        <v>426</v>
      </c>
    </row>
    <row r="1060" spans="7:21" ht="11.25">
      <c r="G1060" s="1" t="s">
        <v>741</v>
      </c>
      <c r="L1060" s="32">
        <v>16</v>
      </c>
      <c r="M1060" s="32">
        <v>28</v>
      </c>
      <c r="N1060" s="32">
        <v>31</v>
      </c>
      <c r="O1060" s="32">
        <v>21</v>
      </c>
      <c r="P1060" s="32">
        <v>27</v>
      </c>
      <c r="Q1060" s="32">
        <v>30</v>
      </c>
      <c r="R1060" s="32">
        <v>31</v>
      </c>
      <c r="S1060" s="32">
        <v>30</v>
      </c>
      <c r="T1060" s="32">
        <v>35</v>
      </c>
      <c r="U1060" s="32">
        <v>56</v>
      </c>
    </row>
    <row r="1061" spans="7:21" ht="11.25">
      <c r="G1061" s="1" t="s">
        <v>742</v>
      </c>
      <c r="L1061" s="32">
        <v>5</v>
      </c>
      <c r="M1061" s="32">
        <v>7</v>
      </c>
      <c r="N1061" s="32">
        <v>16</v>
      </c>
      <c r="O1061" s="32">
        <v>15</v>
      </c>
      <c r="P1061" s="32">
        <v>7</v>
      </c>
      <c r="Q1061" s="32">
        <v>12</v>
      </c>
      <c r="R1061" s="32">
        <v>12</v>
      </c>
      <c r="S1061" s="32">
        <v>6</v>
      </c>
      <c r="T1061" s="32">
        <v>27</v>
      </c>
      <c r="U1061" s="32">
        <v>20</v>
      </c>
    </row>
    <row r="1062" spans="7:21" ht="11.25">
      <c r="G1062" s="1" t="s">
        <v>743</v>
      </c>
      <c r="L1062" s="32">
        <v>117</v>
      </c>
      <c r="M1062" s="32">
        <v>121</v>
      </c>
      <c r="N1062" s="32">
        <v>144</v>
      </c>
      <c r="O1062" s="32">
        <v>183</v>
      </c>
      <c r="P1062" s="32">
        <v>241</v>
      </c>
      <c r="Q1062" s="32">
        <v>272</v>
      </c>
      <c r="R1062" s="32">
        <v>275</v>
      </c>
      <c r="S1062" s="32">
        <v>306</v>
      </c>
      <c r="T1062" s="32">
        <v>332</v>
      </c>
      <c r="U1062" s="32">
        <v>362</v>
      </c>
    </row>
    <row r="1063" spans="7:21" ht="11.25">
      <c r="G1063" s="1" t="s">
        <v>744</v>
      </c>
      <c r="L1063" s="32">
        <v>15</v>
      </c>
      <c r="M1063" s="32">
        <v>22</v>
      </c>
      <c r="N1063" s="32">
        <v>19</v>
      </c>
      <c r="O1063" s="32">
        <v>21</v>
      </c>
      <c r="P1063" s="32">
        <v>22</v>
      </c>
      <c r="Q1063" s="32">
        <v>11</v>
      </c>
      <c r="R1063" s="32">
        <v>9</v>
      </c>
      <c r="S1063" s="32">
        <v>15</v>
      </c>
      <c r="T1063" s="32">
        <v>30</v>
      </c>
      <c r="U1063" s="32">
        <v>28</v>
      </c>
    </row>
    <row r="1064" spans="7:21" ht="11.25">
      <c r="G1064" s="1" t="s">
        <v>745</v>
      </c>
      <c r="L1064" s="32">
        <v>7</v>
      </c>
      <c r="M1064" s="32">
        <v>6</v>
      </c>
      <c r="N1064" s="32">
        <v>4</v>
      </c>
      <c r="O1064" s="32">
        <v>9</v>
      </c>
      <c r="P1064" s="32">
        <v>12</v>
      </c>
      <c r="Q1064" s="32">
        <v>14</v>
      </c>
      <c r="R1064" s="32">
        <v>13</v>
      </c>
      <c r="S1064" s="32">
        <v>12</v>
      </c>
      <c r="T1064" s="32">
        <v>6</v>
      </c>
      <c r="U1064" s="32">
        <v>14</v>
      </c>
    </row>
    <row r="1065" spans="7:21" ht="11.25">
      <c r="G1065" s="1" t="s">
        <v>746</v>
      </c>
      <c r="L1065" s="32">
        <v>28</v>
      </c>
      <c r="M1065" s="32">
        <v>23</v>
      </c>
      <c r="N1065" s="32">
        <v>31</v>
      </c>
      <c r="O1065" s="32">
        <v>44</v>
      </c>
      <c r="P1065" s="32">
        <v>37</v>
      </c>
      <c r="Q1065" s="32">
        <v>41</v>
      </c>
      <c r="R1065" s="32">
        <v>54</v>
      </c>
      <c r="S1065" s="32">
        <v>55</v>
      </c>
      <c r="T1065" s="32">
        <v>46</v>
      </c>
      <c r="U1065" s="32">
        <v>45</v>
      </c>
    </row>
    <row r="1067" spans="1:21" ht="11.25">
      <c r="A1067" s="1">
        <v>5140</v>
      </c>
      <c r="E1067" s="1" t="s">
        <v>747</v>
      </c>
      <c r="L1067" s="32">
        <f>L1068</f>
        <v>7</v>
      </c>
      <c r="M1067" s="32">
        <f aca="true" t="shared" si="194" ref="M1067:U1067">M1068</f>
        <v>10</v>
      </c>
      <c r="N1067" s="32">
        <f t="shared" si="194"/>
        <v>8</v>
      </c>
      <c r="O1067" s="32">
        <f t="shared" si="194"/>
        <v>11</v>
      </c>
      <c r="P1067" s="32">
        <f t="shared" si="194"/>
        <v>14</v>
      </c>
      <c r="Q1067" s="32">
        <f t="shared" si="194"/>
        <v>14</v>
      </c>
      <c r="R1067" s="32">
        <f t="shared" si="194"/>
        <v>11</v>
      </c>
      <c r="S1067" s="32">
        <f t="shared" si="194"/>
        <v>13</v>
      </c>
      <c r="T1067" s="32">
        <f t="shared" si="194"/>
        <v>16</v>
      </c>
      <c r="U1067" s="32">
        <f t="shared" si="194"/>
        <v>12</v>
      </c>
    </row>
    <row r="1068" spans="7:21" ht="11.25">
      <c r="G1068" s="1" t="s">
        <v>748</v>
      </c>
      <c r="L1068" s="32">
        <v>7</v>
      </c>
      <c r="M1068" s="32">
        <v>10</v>
      </c>
      <c r="N1068" s="32">
        <v>8</v>
      </c>
      <c r="O1068" s="32">
        <v>11</v>
      </c>
      <c r="P1068" s="32">
        <v>14</v>
      </c>
      <c r="Q1068" s="32">
        <v>14</v>
      </c>
      <c r="R1068" s="32">
        <v>11</v>
      </c>
      <c r="S1068" s="32">
        <v>13</v>
      </c>
      <c r="T1068" s="32">
        <v>16</v>
      </c>
      <c r="U1068" s="32">
        <v>12</v>
      </c>
    </row>
    <row r="1070" spans="1:21" ht="11.25">
      <c r="A1070" s="1">
        <v>5160</v>
      </c>
      <c r="E1070" s="1" t="s">
        <v>749</v>
      </c>
      <c r="L1070" s="31">
        <f aca="true" t="shared" si="195" ref="L1070:R1070">SUM(L1071:L1072)</f>
        <v>34</v>
      </c>
      <c r="M1070" s="31">
        <f t="shared" si="195"/>
        <v>43</v>
      </c>
      <c r="N1070" s="31">
        <f t="shared" si="195"/>
        <v>28</v>
      </c>
      <c r="O1070" s="31">
        <f t="shared" si="195"/>
        <v>38</v>
      </c>
      <c r="P1070" s="31">
        <f t="shared" si="195"/>
        <v>31</v>
      </c>
      <c r="Q1070" s="31">
        <f t="shared" si="195"/>
        <v>29</v>
      </c>
      <c r="R1070" s="31">
        <f t="shared" si="195"/>
        <v>29</v>
      </c>
      <c r="S1070" s="31">
        <f>SUM(S1071:S1072)</f>
        <v>47</v>
      </c>
      <c r="T1070" s="31">
        <f>SUM(T1071:T1072)</f>
        <v>56</v>
      </c>
      <c r="U1070" s="31">
        <f>SUM(U1071:U1072)</f>
        <v>75</v>
      </c>
    </row>
    <row r="1071" spans="7:21" ht="11.25">
      <c r="G1071" s="1" t="s">
        <v>750</v>
      </c>
      <c r="L1071" s="32">
        <v>5</v>
      </c>
      <c r="M1071" s="32">
        <v>10</v>
      </c>
      <c r="N1071" s="32">
        <v>4</v>
      </c>
      <c r="O1071" s="32">
        <v>10</v>
      </c>
      <c r="P1071" s="32">
        <v>12</v>
      </c>
      <c r="Q1071" s="32">
        <v>6</v>
      </c>
      <c r="R1071" s="32">
        <v>5</v>
      </c>
      <c r="S1071" s="32">
        <v>11</v>
      </c>
      <c r="T1071" s="32">
        <v>14</v>
      </c>
      <c r="U1071" s="32">
        <v>14</v>
      </c>
    </row>
    <row r="1072" spans="7:21" ht="11.25">
      <c r="G1072" s="1" t="s">
        <v>751</v>
      </c>
      <c r="L1072" s="32">
        <v>29</v>
      </c>
      <c r="M1072" s="32">
        <v>33</v>
      </c>
      <c r="N1072" s="32">
        <v>24</v>
      </c>
      <c r="O1072" s="32">
        <v>28</v>
      </c>
      <c r="P1072" s="32">
        <v>19</v>
      </c>
      <c r="Q1072" s="32">
        <v>23</v>
      </c>
      <c r="R1072" s="32">
        <v>24</v>
      </c>
      <c r="S1072" s="32">
        <v>36</v>
      </c>
      <c r="T1072" s="32">
        <v>42</v>
      </c>
      <c r="U1072" s="32">
        <v>61</v>
      </c>
    </row>
    <row r="1074" spans="1:21" ht="11.25">
      <c r="A1074" s="1">
        <v>5170</v>
      </c>
      <c r="E1074" s="1" t="s">
        <v>752</v>
      </c>
      <c r="L1074" s="32">
        <f>L1075</f>
        <v>28</v>
      </c>
      <c r="M1074" s="32">
        <f aca="true" t="shared" si="196" ref="M1074:U1074">M1075</f>
        <v>31</v>
      </c>
      <c r="N1074" s="32">
        <f t="shared" si="196"/>
        <v>31</v>
      </c>
      <c r="O1074" s="32">
        <f t="shared" si="196"/>
        <v>27</v>
      </c>
      <c r="P1074" s="32">
        <f t="shared" si="196"/>
        <v>37</v>
      </c>
      <c r="Q1074" s="32">
        <f t="shared" si="196"/>
        <v>36</v>
      </c>
      <c r="R1074" s="32">
        <f t="shared" si="196"/>
        <v>30</v>
      </c>
      <c r="S1074" s="32">
        <f t="shared" si="196"/>
        <v>26</v>
      </c>
      <c r="T1074" s="32">
        <f t="shared" si="196"/>
        <v>35</v>
      </c>
      <c r="U1074" s="32">
        <f t="shared" si="196"/>
        <v>40</v>
      </c>
    </row>
    <row r="1075" spans="7:21" ht="11.25">
      <c r="G1075" s="1" t="s">
        <v>753</v>
      </c>
      <c r="L1075" s="32">
        <v>28</v>
      </c>
      <c r="M1075" s="32">
        <v>31</v>
      </c>
      <c r="N1075" s="32">
        <v>31</v>
      </c>
      <c r="O1075" s="32">
        <v>27</v>
      </c>
      <c r="P1075" s="32">
        <v>37</v>
      </c>
      <c r="Q1075" s="32">
        <v>36</v>
      </c>
      <c r="R1075" s="32">
        <v>30</v>
      </c>
      <c r="S1075" s="32">
        <v>26</v>
      </c>
      <c r="T1075" s="32">
        <v>35</v>
      </c>
      <c r="U1075" s="32">
        <v>40</v>
      </c>
    </row>
    <row r="1077" spans="1:5" ht="11.25">
      <c r="A1077" s="1">
        <v>5190</v>
      </c>
      <c r="E1077" s="1" t="s">
        <v>754</v>
      </c>
    </row>
    <row r="1078" ht="11.25">
      <c r="E1078" s="1" t="s">
        <v>147</v>
      </c>
    </row>
    <row r="1079" ht="11.25">
      <c r="E1079" s="1" t="s">
        <v>148</v>
      </c>
    </row>
    <row r="1081" spans="1:21" ht="11.25">
      <c r="A1081" s="1">
        <v>5200</v>
      </c>
      <c r="E1081" s="1" t="s">
        <v>755</v>
      </c>
      <c r="L1081" s="32">
        <f>L1082</f>
        <v>16</v>
      </c>
      <c r="M1081" s="32">
        <f aca="true" t="shared" si="197" ref="M1081:U1081">M1082</f>
        <v>14</v>
      </c>
      <c r="N1081" s="32">
        <f t="shared" si="197"/>
        <v>15</v>
      </c>
      <c r="O1081" s="32">
        <f t="shared" si="197"/>
        <v>11</v>
      </c>
      <c r="P1081" s="32">
        <f t="shared" si="197"/>
        <v>14</v>
      </c>
      <c r="Q1081" s="32">
        <f t="shared" si="197"/>
        <v>6</v>
      </c>
      <c r="R1081" s="32">
        <f t="shared" si="197"/>
        <v>15</v>
      </c>
      <c r="S1081" s="32">
        <f t="shared" si="197"/>
        <v>8</v>
      </c>
      <c r="T1081" s="32">
        <f t="shared" si="197"/>
        <v>9</v>
      </c>
      <c r="U1081" s="32">
        <f t="shared" si="197"/>
        <v>6</v>
      </c>
    </row>
    <row r="1082" spans="7:21" ht="11.25">
      <c r="G1082" s="1" t="s">
        <v>756</v>
      </c>
      <c r="L1082" s="32">
        <v>16</v>
      </c>
      <c r="M1082" s="32">
        <v>14</v>
      </c>
      <c r="N1082" s="32">
        <v>15</v>
      </c>
      <c r="O1082" s="32">
        <v>11</v>
      </c>
      <c r="P1082" s="32">
        <v>14</v>
      </c>
      <c r="Q1082" s="32">
        <v>6</v>
      </c>
      <c r="R1082" s="32">
        <v>15</v>
      </c>
      <c r="S1082" s="32">
        <v>8</v>
      </c>
      <c r="T1082" s="32">
        <v>9</v>
      </c>
      <c r="U1082" s="32">
        <v>6</v>
      </c>
    </row>
    <row r="1084" spans="1:21" ht="11.25">
      <c r="A1084" s="1">
        <v>5240</v>
      </c>
      <c r="E1084" s="1" t="s">
        <v>757</v>
      </c>
      <c r="L1084" s="31">
        <f aca="true" t="shared" si="198" ref="L1084:U1084">SUM(L1085:L1087)</f>
        <v>15</v>
      </c>
      <c r="M1084" s="31">
        <f t="shared" si="198"/>
        <v>10</v>
      </c>
      <c r="N1084" s="31">
        <f t="shared" si="198"/>
        <v>19</v>
      </c>
      <c r="O1084" s="31">
        <f t="shared" si="198"/>
        <v>15</v>
      </c>
      <c r="P1084" s="31">
        <f t="shared" si="198"/>
        <v>13</v>
      </c>
      <c r="Q1084" s="31">
        <f t="shared" si="198"/>
        <v>17</v>
      </c>
      <c r="R1084" s="31">
        <f t="shared" si="198"/>
        <v>17</v>
      </c>
      <c r="S1084" s="31">
        <f t="shared" si="198"/>
        <v>14</v>
      </c>
      <c r="T1084" s="31">
        <f t="shared" si="198"/>
        <v>17</v>
      </c>
      <c r="U1084" s="31">
        <f t="shared" si="198"/>
        <v>21</v>
      </c>
    </row>
    <row r="1085" spans="7:21" ht="11.25">
      <c r="G1085" s="1" t="s">
        <v>758</v>
      </c>
      <c r="L1085" s="32">
        <v>2</v>
      </c>
      <c r="M1085" s="33">
        <v>0</v>
      </c>
      <c r="N1085" s="32">
        <v>1</v>
      </c>
      <c r="O1085" s="33">
        <v>0</v>
      </c>
      <c r="P1085" s="32">
        <v>1</v>
      </c>
      <c r="Q1085" s="32">
        <v>1</v>
      </c>
      <c r="R1085" s="32">
        <v>2</v>
      </c>
      <c r="S1085" s="33">
        <v>0</v>
      </c>
      <c r="T1085" s="32">
        <v>2</v>
      </c>
      <c r="U1085" s="32">
        <v>1</v>
      </c>
    </row>
    <row r="1086" spans="7:21" ht="11.25">
      <c r="G1086" s="1" t="s">
        <v>759</v>
      </c>
      <c r="L1086" s="32">
        <v>6</v>
      </c>
      <c r="M1086" s="32">
        <v>2</v>
      </c>
      <c r="N1086" s="32">
        <v>6</v>
      </c>
      <c r="O1086" s="32">
        <v>4</v>
      </c>
      <c r="P1086" s="32">
        <v>1</v>
      </c>
      <c r="Q1086" s="32">
        <v>3</v>
      </c>
      <c r="R1086" s="32">
        <v>4</v>
      </c>
      <c r="S1086" s="32">
        <v>4</v>
      </c>
      <c r="T1086" s="32">
        <v>6</v>
      </c>
      <c r="U1086" s="32">
        <v>4</v>
      </c>
    </row>
    <row r="1087" spans="7:21" ht="11.25">
      <c r="G1087" s="1" t="s">
        <v>21</v>
      </c>
      <c r="L1087" s="32">
        <v>7</v>
      </c>
      <c r="M1087" s="32">
        <v>8</v>
      </c>
      <c r="N1087" s="32">
        <v>12</v>
      </c>
      <c r="O1087" s="32">
        <v>11</v>
      </c>
      <c r="P1087" s="32">
        <v>11</v>
      </c>
      <c r="Q1087" s="32">
        <v>13</v>
      </c>
      <c r="R1087" s="32">
        <v>11</v>
      </c>
      <c r="S1087" s="32">
        <v>10</v>
      </c>
      <c r="T1087" s="32">
        <v>9</v>
      </c>
      <c r="U1087" s="32">
        <v>16</v>
      </c>
    </row>
    <row r="1089" spans="1:21" ht="11.25">
      <c r="A1089" s="1">
        <v>5280</v>
      </c>
      <c r="E1089" s="1" t="s">
        <v>760</v>
      </c>
      <c r="L1089" s="32">
        <f>L1090</f>
        <v>7</v>
      </c>
      <c r="M1089" s="32">
        <f aca="true" t="shared" si="199" ref="M1089:U1089">M1090</f>
        <v>8</v>
      </c>
      <c r="N1089" s="32">
        <f t="shared" si="199"/>
        <v>4</v>
      </c>
      <c r="O1089" s="32">
        <f t="shared" si="199"/>
        <v>11</v>
      </c>
      <c r="P1089" s="32">
        <f t="shared" si="199"/>
        <v>12</v>
      </c>
      <c r="Q1089" s="32">
        <f t="shared" si="199"/>
        <v>16</v>
      </c>
      <c r="R1089" s="32">
        <f t="shared" si="199"/>
        <v>14</v>
      </c>
      <c r="S1089" s="32">
        <f t="shared" si="199"/>
        <v>4</v>
      </c>
      <c r="T1089" s="32">
        <f t="shared" si="199"/>
        <v>10</v>
      </c>
      <c r="U1089" s="32">
        <f t="shared" si="199"/>
        <v>2</v>
      </c>
    </row>
    <row r="1090" spans="1:21" ht="11.25">
      <c r="A1090" s="1" t="s">
        <v>1</v>
      </c>
      <c r="G1090" s="1" t="s">
        <v>340</v>
      </c>
      <c r="L1090" s="32">
        <v>7</v>
      </c>
      <c r="M1090" s="32">
        <v>8</v>
      </c>
      <c r="N1090" s="32">
        <v>4</v>
      </c>
      <c r="O1090" s="32">
        <v>11</v>
      </c>
      <c r="P1090" s="32">
        <v>12</v>
      </c>
      <c r="Q1090" s="32">
        <v>16</v>
      </c>
      <c r="R1090" s="32">
        <v>14</v>
      </c>
      <c r="S1090" s="32">
        <v>4</v>
      </c>
      <c r="T1090" s="32">
        <v>10</v>
      </c>
      <c r="U1090" s="32">
        <v>2</v>
      </c>
    </row>
    <row r="1092" spans="1:21" ht="11.25">
      <c r="A1092" s="1">
        <v>5330</v>
      </c>
      <c r="E1092" s="1" t="s">
        <v>761</v>
      </c>
      <c r="L1092" s="32">
        <f>L1093</f>
        <v>11</v>
      </c>
      <c r="M1092" s="32">
        <f aca="true" t="shared" si="200" ref="M1092:U1092">M1093</f>
        <v>5</v>
      </c>
      <c r="N1092" s="32">
        <f t="shared" si="200"/>
        <v>6</v>
      </c>
      <c r="O1092" s="32">
        <f t="shared" si="200"/>
        <v>8</v>
      </c>
      <c r="P1092" s="32">
        <f t="shared" si="200"/>
        <v>9</v>
      </c>
      <c r="Q1092" s="32">
        <f t="shared" si="200"/>
        <v>9</v>
      </c>
      <c r="R1092" s="32">
        <f t="shared" si="200"/>
        <v>14</v>
      </c>
      <c r="S1092" s="32">
        <f t="shared" si="200"/>
        <v>9</v>
      </c>
      <c r="T1092" s="32">
        <f t="shared" si="200"/>
        <v>15</v>
      </c>
      <c r="U1092" s="32">
        <f t="shared" si="200"/>
        <v>14</v>
      </c>
    </row>
    <row r="1093" spans="7:21" ht="11.25">
      <c r="G1093" s="1" t="s">
        <v>762</v>
      </c>
      <c r="L1093" s="32">
        <v>11</v>
      </c>
      <c r="M1093" s="32">
        <v>5</v>
      </c>
      <c r="N1093" s="32">
        <v>6</v>
      </c>
      <c r="O1093" s="32">
        <v>8</v>
      </c>
      <c r="P1093" s="32">
        <v>9</v>
      </c>
      <c r="Q1093" s="32">
        <v>9</v>
      </c>
      <c r="R1093" s="32">
        <v>14</v>
      </c>
      <c r="S1093" s="32">
        <v>9</v>
      </c>
      <c r="T1093" s="32">
        <v>15</v>
      </c>
      <c r="U1093" s="32">
        <v>14</v>
      </c>
    </row>
    <row r="1095" spans="1:21" ht="11.25">
      <c r="A1095" s="1">
        <v>5345</v>
      </c>
      <c r="E1095" s="1" t="s">
        <v>763</v>
      </c>
      <c r="L1095" s="32">
        <f>L1096</f>
        <v>22</v>
      </c>
      <c r="M1095" s="32">
        <f aca="true" t="shared" si="201" ref="M1095:U1095">M1096</f>
        <v>22</v>
      </c>
      <c r="N1095" s="32">
        <f t="shared" si="201"/>
        <v>29</v>
      </c>
      <c r="O1095" s="32">
        <f t="shared" si="201"/>
        <v>24</v>
      </c>
      <c r="P1095" s="32">
        <f t="shared" si="201"/>
        <v>26</v>
      </c>
      <c r="Q1095" s="32">
        <f t="shared" si="201"/>
        <v>37</v>
      </c>
      <c r="R1095" s="32">
        <f t="shared" si="201"/>
        <v>30</v>
      </c>
      <c r="S1095" s="32">
        <f t="shared" si="201"/>
        <v>36</v>
      </c>
      <c r="T1095" s="32">
        <f t="shared" si="201"/>
        <v>35</v>
      </c>
      <c r="U1095" s="32">
        <f t="shared" si="201"/>
        <v>37</v>
      </c>
    </row>
    <row r="1096" spans="7:21" ht="11.25">
      <c r="G1096" s="1" t="s">
        <v>764</v>
      </c>
      <c r="L1096" s="32">
        <v>22</v>
      </c>
      <c r="M1096" s="32">
        <v>22</v>
      </c>
      <c r="N1096" s="32">
        <v>29</v>
      </c>
      <c r="O1096" s="32">
        <v>24</v>
      </c>
      <c r="P1096" s="32">
        <v>26</v>
      </c>
      <c r="Q1096" s="32">
        <v>37</v>
      </c>
      <c r="R1096" s="32">
        <v>30</v>
      </c>
      <c r="S1096" s="32">
        <v>36</v>
      </c>
      <c r="T1096" s="32">
        <v>35</v>
      </c>
      <c r="U1096" s="32">
        <v>37</v>
      </c>
    </row>
    <row r="1098" spans="1:21" ht="11.25">
      <c r="A1098" s="1">
        <v>5350</v>
      </c>
      <c r="E1098" s="1" t="s">
        <v>200</v>
      </c>
      <c r="L1098" s="2" t="s">
        <v>116</v>
      </c>
      <c r="M1098" s="2" t="s">
        <v>116</v>
      </c>
      <c r="N1098" s="2" t="s">
        <v>116</v>
      </c>
      <c r="O1098" s="2" t="s">
        <v>116</v>
      </c>
      <c r="P1098" s="2" t="s">
        <v>116</v>
      </c>
      <c r="Q1098" s="2" t="s">
        <v>116</v>
      </c>
      <c r="R1098" s="2" t="s">
        <v>116</v>
      </c>
      <c r="S1098" s="2" t="s">
        <v>116</v>
      </c>
      <c r="T1098" s="2" t="s">
        <v>116</v>
      </c>
      <c r="U1098" s="2" t="s">
        <v>116</v>
      </c>
    </row>
    <row r="1099" ht="11.25">
      <c r="E1099" s="1" t="s">
        <v>445</v>
      </c>
    </row>
    <row r="1101" spans="1:21" ht="11.25">
      <c r="A1101" s="1">
        <v>5360</v>
      </c>
      <c r="E1101" s="1" t="s">
        <v>765</v>
      </c>
      <c r="L1101" s="31">
        <f>SUM(L1102:L1109)</f>
        <v>78</v>
      </c>
      <c r="M1101" s="31">
        <f aca="true" t="shared" si="202" ref="M1101:U1101">SUM(M1102:M1109)</f>
        <v>96</v>
      </c>
      <c r="N1101" s="31">
        <f t="shared" si="202"/>
        <v>92</v>
      </c>
      <c r="O1101" s="31">
        <f t="shared" si="202"/>
        <v>89</v>
      </c>
      <c r="P1101" s="31">
        <f t="shared" si="202"/>
        <v>106</v>
      </c>
      <c r="Q1101" s="31">
        <f t="shared" si="202"/>
        <v>133</v>
      </c>
      <c r="R1101" s="31">
        <f t="shared" si="202"/>
        <v>99</v>
      </c>
      <c r="S1101" s="31">
        <f t="shared" si="202"/>
        <v>111</v>
      </c>
      <c r="T1101" s="31">
        <f t="shared" si="202"/>
        <v>129</v>
      </c>
      <c r="U1101" s="31">
        <f t="shared" si="202"/>
        <v>140</v>
      </c>
    </row>
    <row r="1102" spans="7:21" ht="11.25">
      <c r="G1102" s="1" t="s">
        <v>766</v>
      </c>
      <c r="L1102" s="32">
        <v>2</v>
      </c>
      <c r="M1102" s="32">
        <v>2</v>
      </c>
      <c r="N1102" s="32">
        <v>3</v>
      </c>
      <c r="O1102" s="32">
        <v>1</v>
      </c>
      <c r="P1102" s="32">
        <v>3</v>
      </c>
      <c r="Q1102" s="32">
        <v>3</v>
      </c>
      <c r="R1102" s="32">
        <v>0</v>
      </c>
      <c r="S1102" s="32">
        <v>2</v>
      </c>
      <c r="T1102" s="32">
        <v>1</v>
      </c>
      <c r="U1102" s="32">
        <v>1</v>
      </c>
    </row>
    <row r="1103" spans="7:21" ht="11.25">
      <c r="G1103" s="1" t="s">
        <v>500</v>
      </c>
      <c r="L1103" s="32">
        <v>46</v>
      </c>
      <c r="M1103" s="32">
        <v>38</v>
      </c>
      <c r="N1103" s="32">
        <v>35</v>
      </c>
      <c r="O1103" s="32">
        <v>48</v>
      </c>
      <c r="P1103" s="32">
        <v>53</v>
      </c>
      <c r="Q1103" s="32">
        <v>52</v>
      </c>
      <c r="R1103" s="32">
        <v>49</v>
      </c>
      <c r="S1103" s="32">
        <v>52</v>
      </c>
      <c r="T1103" s="32">
        <v>59</v>
      </c>
      <c r="U1103" s="32">
        <v>62</v>
      </c>
    </row>
    <row r="1104" spans="7:21" ht="11.25">
      <c r="G1104" s="1" t="s">
        <v>767</v>
      </c>
      <c r="L1104" s="32">
        <v>1</v>
      </c>
      <c r="M1104" s="32">
        <v>2</v>
      </c>
      <c r="N1104" s="32">
        <v>2</v>
      </c>
      <c r="O1104" s="32">
        <v>1</v>
      </c>
      <c r="P1104" s="32">
        <v>1</v>
      </c>
      <c r="Q1104" s="32">
        <v>3</v>
      </c>
      <c r="R1104" s="32">
        <v>2</v>
      </c>
      <c r="S1104" s="33">
        <v>0</v>
      </c>
      <c r="T1104" s="32">
        <v>3</v>
      </c>
      <c r="U1104" s="32">
        <v>5</v>
      </c>
    </row>
    <row r="1105" spans="7:21" ht="11.25">
      <c r="G1105" s="1" t="s">
        <v>768</v>
      </c>
      <c r="L1105" s="32">
        <v>1</v>
      </c>
      <c r="M1105" s="32">
        <v>2</v>
      </c>
      <c r="N1105" s="32">
        <v>2</v>
      </c>
      <c r="O1105" s="32">
        <v>2</v>
      </c>
      <c r="P1105" s="32">
        <v>7</v>
      </c>
      <c r="Q1105" s="32">
        <v>6</v>
      </c>
      <c r="R1105" s="32">
        <v>2</v>
      </c>
      <c r="S1105" s="32">
        <v>3</v>
      </c>
      <c r="T1105" s="32">
        <v>2</v>
      </c>
      <c r="U1105" s="32">
        <v>1</v>
      </c>
    </row>
    <row r="1106" spans="7:21" ht="11.25">
      <c r="G1106" s="1" t="s">
        <v>769</v>
      </c>
      <c r="L1106" s="32">
        <v>10</v>
      </c>
      <c r="M1106" s="32">
        <v>14</v>
      </c>
      <c r="N1106" s="32">
        <v>10</v>
      </c>
      <c r="O1106" s="32">
        <v>10</v>
      </c>
      <c r="P1106" s="32">
        <v>7</v>
      </c>
      <c r="Q1106" s="32">
        <v>18</v>
      </c>
      <c r="R1106" s="32">
        <v>9</v>
      </c>
      <c r="S1106" s="32">
        <v>12</v>
      </c>
      <c r="T1106" s="32">
        <v>16</v>
      </c>
      <c r="U1106" s="32">
        <v>16</v>
      </c>
    </row>
    <row r="1107" spans="7:21" ht="11.25">
      <c r="G1107" s="1" t="s">
        <v>770</v>
      </c>
      <c r="L1107" s="32">
        <v>4</v>
      </c>
      <c r="M1107" s="32">
        <v>9</v>
      </c>
      <c r="N1107" s="32">
        <v>8</v>
      </c>
      <c r="O1107" s="32">
        <v>5</v>
      </c>
      <c r="P1107" s="32">
        <v>14</v>
      </c>
      <c r="Q1107" s="32">
        <v>14</v>
      </c>
      <c r="R1107" s="32">
        <v>14</v>
      </c>
      <c r="S1107" s="32">
        <v>15</v>
      </c>
      <c r="T1107" s="32">
        <v>15</v>
      </c>
      <c r="U1107" s="32">
        <v>13</v>
      </c>
    </row>
    <row r="1108" spans="7:21" ht="11.25">
      <c r="G1108" s="1" t="s">
        <v>107</v>
      </c>
      <c r="L1108" s="32">
        <v>9</v>
      </c>
      <c r="M1108" s="32">
        <v>22</v>
      </c>
      <c r="N1108" s="32">
        <v>28</v>
      </c>
      <c r="O1108" s="32">
        <v>21</v>
      </c>
      <c r="P1108" s="32">
        <v>18</v>
      </c>
      <c r="Q1108" s="32">
        <v>33</v>
      </c>
      <c r="R1108" s="32">
        <v>18</v>
      </c>
      <c r="S1108" s="32">
        <v>24</v>
      </c>
      <c r="T1108" s="32">
        <v>28</v>
      </c>
      <c r="U1108" s="32">
        <v>38</v>
      </c>
    </row>
    <row r="1109" spans="7:21" ht="11.25">
      <c r="G1109" s="1" t="s">
        <v>771</v>
      </c>
      <c r="L1109" s="32">
        <v>5</v>
      </c>
      <c r="M1109" s="32">
        <v>7</v>
      </c>
      <c r="N1109" s="32">
        <v>4</v>
      </c>
      <c r="O1109" s="32">
        <v>1</v>
      </c>
      <c r="P1109" s="32">
        <v>3</v>
      </c>
      <c r="Q1109" s="32">
        <v>4</v>
      </c>
      <c r="R1109" s="32">
        <v>5</v>
      </c>
      <c r="S1109" s="32">
        <v>3</v>
      </c>
      <c r="T1109" s="32">
        <v>5</v>
      </c>
      <c r="U1109" s="32">
        <v>4</v>
      </c>
    </row>
    <row r="1111" spans="1:5" ht="11.25">
      <c r="A1111" s="1">
        <v>5380</v>
      </c>
      <c r="E1111" s="1" t="s">
        <v>772</v>
      </c>
    </row>
    <row r="1112" ht="11.25">
      <c r="E1112" s="1" t="s">
        <v>147</v>
      </c>
    </row>
    <row r="1113" ht="11.25">
      <c r="E1113" s="1" t="s">
        <v>148</v>
      </c>
    </row>
    <row r="1115" spans="1:21" ht="11.25">
      <c r="A1115" s="1">
        <v>5400</v>
      </c>
      <c r="E1115" s="1" t="s">
        <v>201</v>
      </c>
      <c r="L1115" s="2" t="s">
        <v>116</v>
      </c>
      <c r="M1115" s="2" t="s">
        <v>116</v>
      </c>
      <c r="N1115" s="2" t="s">
        <v>116</v>
      </c>
      <c r="O1115" s="2" t="s">
        <v>116</v>
      </c>
      <c r="P1115" s="2" t="s">
        <v>116</v>
      </c>
      <c r="Q1115" s="2" t="s">
        <v>116</v>
      </c>
      <c r="R1115" s="2" t="s">
        <v>116</v>
      </c>
      <c r="S1115" s="2" t="s">
        <v>116</v>
      </c>
      <c r="T1115" s="2" t="s">
        <v>116</v>
      </c>
      <c r="U1115" s="2" t="s">
        <v>116</v>
      </c>
    </row>
    <row r="1116" spans="5:12" ht="11.25">
      <c r="E1116" s="1" t="s">
        <v>445</v>
      </c>
      <c r="L1116" s="2"/>
    </row>
    <row r="1117" ht="11.25">
      <c r="L1117" s="2"/>
    </row>
    <row r="1118" spans="1:21" ht="11.25">
      <c r="A1118" s="1">
        <v>5480</v>
      </c>
      <c r="E1118" s="1" t="s">
        <v>773</v>
      </c>
      <c r="L1118" s="2" t="s">
        <v>116</v>
      </c>
      <c r="M1118" s="2" t="s">
        <v>116</v>
      </c>
      <c r="N1118" s="2" t="s">
        <v>116</v>
      </c>
      <c r="O1118" s="2" t="s">
        <v>116</v>
      </c>
      <c r="P1118" s="2" t="s">
        <v>116</v>
      </c>
      <c r="Q1118" s="2" t="s">
        <v>116</v>
      </c>
      <c r="R1118" s="2" t="s">
        <v>116</v>
      </c>
      <c r="S1118" s="2" t="s">
        <v>116</v>
      </c>
      <c r="T1118" s="2" t="s">
        <v>116</v>
      </c>
      <c r="U1118" s="2" t="s">
        <v>116</v>
      </c>
    </row>
    <row r="1119" ht="11.25">
      <c r="E1119" s="1" t="s">
        <v>147</v>
      </c>
    </row>
    <row r="1120" ht="11.25">
      <c r="E1120" s="1" t="s">
        <v>148</v>
      </c>
    </row>
    <row r="1122" spans="1:5" ht="11.25">
      <c r="A1122" s="1">
        <v>5483</v>
      </c>
      <c r="E1122" s="1" t="s">
        <v>774</v>
      </c>
    </row>
    <row r="1123" spans="5:21" ht="11.25">
      <c r="E1123" s="1" t="s">
        <v>775</v>
      </c>
      <c r="L1123" s="31">
        <f>SUM(L1124:L1125)</f>
        <v>770</v>
      </c>
      <c r="M1123" s="31">
        <f aca="true" t="shared" si="203" ref="M1123:U1123">SUM(M1124:M1125)</f>
        <v>786</v>
      </c>
      <c r="N1123" s="31">
        <f t="shared" si="203"/>
        <v>841</v>
      </c>
      <c r="O1123" s="31">
        <f t="shared" si="203"/>
        <v>884</v>
      </c>
      <c r="P1123" s="31">
        <f t="shared" si="203"/>
        <v>926</v>
      </c>
      <c r="Q1123" s="31">
        <f t="shared" si="203"/>
        <v>908</v>
      </c>
      <c r="R1123" s="31">
        <f t="shared" si="203"/>
        <v>852</v>
      </c>
      <c r="S1123" s="31">
        <f t="shared" si="203"/>
        <v>820</v>
      </c>
      <c r="T1123" s="31">
        <f t="shared" si="203"/>
        <v>1024</v>
      </c>
      <c r="U1123" s="31">
        <f t="shared" si="203"/>
        <v>1033</v>
      </c>
    </row>
    <row r="1124" spans="7:21" ht="11.25">
      <c r="G1124" s="1" t="s">
        <v>341</v>
      </c>
      <c r="L1124" s="32">
        <v>495</v>
      </c>
      <c r="M1124" s="32">
        <v>489</v>
      </c>
      <c r="N1124" s="32">
        <v>528</v>
      </c>
      <c r="O1124" s="32">
        <v>560</v>
      </c>
      <c r="P1124" s="32">
        <v>598</v>
      </c>
      <c r="Q1124" s="32">
        <v>562</v>
      </c>
      <c r="R1124" s="32">
        <v>555</v>
      </c>
      <c r="S1124" s="32">
        <v>494</v>
      </c>
      <c r="T1124" s="32">
        <v>638</v>
      </c>
      <c r="U1124" s="32">
        <v>647</v>
      </c>
    </row>
    <row r="1125" spans="7:21" ht="11.25">
      <c r="G1125" s="1" t="s">
        <v>776</v>
      </c>
      <c r="L1125" s="32">
        <v>275</v>
      </c>
      <c r="M1125" s="32">
        <v>297</v>
      </c>
      <c r="N1125" s="32">
        <v>313</v>
      </c>
      <c r="O1125" s="32">
        <v>324</v>
      </c>
      <c r="P1125" s="32">
        <v>328</v>
      </c>
      <c r="Q1125" s="32">
        <v>346</v>
      </c>
      <c r="R1125" s="32">
        <v>297</v>
      </c>
      <c r="S1125" s="32">
        <v>326</v>
      </c>
      <c r="T1125" s="32">
        <v>386</v>
      </c>
      <c r="U1125" s="32">
        <v>386</v>
      </c>
    </row>
    <row r="1127" spans="1:21" ht="11.25">
      <c r="A1127" s="1">
        <v>5520</v>
      </c>
      <c r="E1127" s="1" t="s">
        <v>777</v>
      </c>
      <c r="L1127" s="2" t="s">
        <v>116</v>
      </c>
      <c r="M1127" s="2" t="s">
        <v>116</v>
      </c>
      <c r="N1127" s="2" t="s">
        <v>116</v>
      </c>
      <c r="O1127" s="2" t="s">
        <v>116</v>
      </c>
      <c r="P1127" s="2" t="s">
        <v>116</v>
      </c>
      <c r="Q1127" s="2" t="s">
        <v>116</v>
      </c>
      <c r="R1127" s="2" t="s">
        <v>116</v>
      </c>
      <c r="S1127" s="2" t="s">
        <v>116</v>
      </c>
      <c r="T1127" s="2" t="s">
        <v>116</v>
      </c>
      <c r="U1127" s="2" t="s">
        <v>116</v>
      </c>
    </row>
    <row r="1128" spans="7:21" ht="11.25">
      <c r="G1128" s="1" t="s">
        <v>778</v>
      </c>
      <c r="L1128" s="2" t="s">
        <v>116</v>
      </c>
      <c r="M1128" s="2" t="s">
        <v>116</v>
      </c>
      <c r="N1128" s="2" t="s">
        <v>116</v>
      </c>
      <c r="O1128" s="2" t="s">
        <v>116</v>
      </c>
      <c r="P1128" s="2" t="s">
        <v>116</v>
      </c>
      <c r="Q1128" s="2" t="s">
        <v>116</v>
      </c>
      <c r="R1128" s="2" t="s">
        <v>116</v>
      </c>
      <c r="S1128" s="2" t="s">
        <v>116</v>
      </c>
      <c r="T1128" s="2" t="s">
        <v>116</v>
      </c>
      <c r="U1128" s="2" t="s">
        <v>116</v>
      </c>
    </row>
    <row r="1129" spans="7:21" ht="11.25">
      <c r="G1129" s="1" t="s">
        <v>779</v>
      </c>
      <c r="L1129" s="2" t="s">
        <v>116</v>
      </c>
      <c r="M1129" s="2" t="s">
        <v>116</v>
      </c>
      <c r="N1129" s="2" t="s">
        <v>116</v>
      </c>
      <c r="O1129" s="2" t="s">
        <v>116</v>
      </c>
      <c r="P1129" s="2" t="s">
        <v>116</v>
      </c>
      <c r="Q1129" s="2" t="s">
        <v>116</v>
      </c>
      <c r="R1129" s="2" t="s">
        <v>116</v>
      </c>
      <c r="S1129" s="2" t="s">
        <v>116</v>
      </c>
      <c r="T1129" s="2" t="s">
        <v>116</v>
      </c>
      <c r="U1129" s="2" t="s">
        <v>116</v>
      </c>
    </row>
    <row r="1130" spans="7:21" ht="11.25">
      <c r="G1130" s="1" t="s">
        <v>206</v>
      </c>
      <c r="L1130" s="2" t="s">
        <v>116</v>
      </c>
      <c r="M1130" s="2" t="s">
        <v>116</v>
      </c>
      <c r="N1130" s="2" t="s">
        <v>116</v>
      </c>
      <c r="O1130" s="2" t="s">
        <v>116</v>
      </c>
      <c r="P1130" s="2" t="s">
        <v>116</v>
      </c>
      <c r="Q1130" s="2" t="s">
        <v>116</v>
      </c>
      <c r="R1130" s="2" t="s">
        <v>116</v>
      </c>
      <c r="S1130" s="2" t="s">
        <v>116</v>
      </c>
      <c r="T1130" s="2" t="s">
        <v>116</v>
      </c>
      <c r="U1130" s="2" t="s">
        <v>116</v>
      </c>
    </row>
    <row r="1131" spans="7:21" ht="11.25">
      <c r="G1131" s="1" t="s">
        <v>780</v>
      </c>
      <c r="L1131" s="2" t="s">
        <v>116</v>
      </c>
      <c r="M1131" s="2" t="s">
        <v>116</v>
      </c>
      <c r="N1131" s="2" t="s">
        <v>116</v>
      </c>
      <c r="O1131" s="2" t="s">
        <v>116</v>
      </c>
      <c r="P1131" s="2" t="s">
        <v>116</v>
      </c>
      <c r="Q1131" s="2" t="s">
        <v>116</v>
      </c>
      <c r="R1131" s="2" t="s">
        <v>116</v>
      </c>
      <c r="S1131" s="2" t="s">
        <v>116</v>
      </c>
      <c r="T1131" s="2" t="s">
        <v>116</v>
      </c>
      <c r="U1131" s="2" t="s">
        <v>116</v>
      </c>
    </row>
    <row r="1133" spans="1:21" ht="11.25">
      <c r="A1133" s="1">
        <v>5523</v>
      </c>
      <c r="E1133" s="1" t="s">
        <v>781</v>
      </c>
      <c r="L1133" s="32">
        <f>L1134</f>
        <v>90</v>
      </c>
      <c r="M1133" s="32">
        <f aca="true" t="shared" si="204" ref="M1133:U1133">M1134</f>
        <v>104</v>
      </c>
      <c r="N1133" s="32">
        <f t="shared" si="204"/>
        <v>95</v>
      </c>
      <c r="O1133" s="32">
        <f t="shared" si="204"/>
        <v>106</v>
      </c>
      <c r="P1133" s="32">
        <f t="shared" si="204"/>
        <v>100</v>
      </c>
      <c r="Q1133" s="32">
        <f t="shared" si="204"/>
        <v>118</v>
      </c>
      <c r="R1133" s="32">
        <f t="shared" si="204"/>
        <v>109</v>
      </c>
      <c r="S1133" s="32">
        <f t="shared" si="204"/>
        <v>118</v>
      </c>
      <c r="T1133" s="32">
        <f t="shared" si="204"/>
        <v>128</v>
      </c>
      <c r="U1133" s="32">
        <f t="shared" si="204"/>
        <v>134</v>
      </c>
    </row>
    <row r="1134" spans="7:21" ht="11.25">
      <c r="G1134" s="1" t="s">
        <v>782</v>
      </c>
      <c r="L1134" s="32">
        <v>90</v>
      </c>
      <c r="M1134" s="32">
        <v>104</v>
      </c>
      <c r="N1134" s="32">
        <v>95</v>
      </c>
      <c r="O1134" s="32">
        <v>106</v>
      </c>
      <c r="P1134" s="32">
        <v>100</v>
      </c>
      <c r="Q1134" s="32">
        <v>118</v>
      </c>
      <c r="R1134" s="32">
        <v>109</v>
      </c>
      <c r="S1134" s="32">
        <v>118</v>
      </c>
      <c r="T1134" s="32">
        <v>128</v>
      </c>
      <c r="U1134" s="32">
        <v>134</v>
      </c>
    </row>
    <row r="1136" spans="1:21" ht="11.25">
      <c r="A1136" s="1">
        <v>5560</v>
      </c>
      <c r="E1136" s="1" t="s">
        <v>783</v>
      </c>
      <c r="L1136" s="31">
        <f>SUM(L1137:L1144)</f>
        <v>119</v>
      </c>
      <c r="M1136" s="31">
        <f aca="true" t="shared" si="205" ref="M1136:U1136">SUM(M1137:M1144)</f>
        <v>115</v>
      </c>
      <c r="N1136" s="31">
        <f t="shared" si="205"/>
        <v>146</v>
      </c>
      <c r="O1136" s="31">
        <f t="shared" si="205"/>
        <v>127</v>
      </c>
      <c r="P1136" s="31">
        <f t="shared" si="205"/>
        <v>102</v>
      </c>
      <c r="Q1136" s="31">
        <f t="shared" si="205"/>
        <v>95</v>
      </c>
      <c r="R1136" s="31">
        <f t="shared" si="205"/>
        <v>135</v>
      </c>
      <c r="S1136" s="31">
        <f t="shared" si="205"/>
        <v>106</v>
      </c>
      <c r="T1136" s="31">
        <f t="shared" si="205"/>
        <v>131</v>
      </c>
      <c r="U1136" s="31">
        <f t="shared" si="205"/>
        <v>136</v>
      </c>
    </row>
    <row r="1137" spans="7:21" ht="11.25">
      <c r="G1137" s="1" t="s">
        <v>784</v>
      </c>
      <c r="L1137" s="32">
        <v>43</v>
      </c>
      <c r="M1137" s="32">
        <v>40</v>
      </c>
      <c r="N1137" s="32">
        <v>44</v>
      </c>
      <c r="O1137" s="32">
        <v>54</v>
      </c>
      <c r="P1137" s="32">
        <v>54</v>
      </c>
      <c r="Q1137" s="32">
        <v>35</v>
      </c>
      <c r="R1137" s="32">
        <v>57</v>
      </c>
      <c r="S1137" s="32">
        <v>36</v>
      </c>
      <c r="T1137" s="32">
        <v>47</v>
      </c>
      <c r="U1137" s="32">
        <v>61</v>
      </c>
    </row>
    <row r="1138" spans="7:21" ht="11.25">
      <c r="G1138" s="1" t="s">
        <v>785</v>
      </c>
      <c r="L1138" s="32">
        <v>52</v>
      </c>
      <c r="M1138" s="32">
        <v>48</v>
      </c>
      <c r="N1138" s="32">
        <v>58</v>
      </c>
      <c r="O1138" s="32">
        <v>41</v>
      </c>
      <c r="P1138" s="32">
        <v>32</v>
      </c>
      <c r="Q1138" s="32">
        <v>34</v>
      </c>
      <c r="R1138" s="32">
        <v>44</v>
      </c>
      <c r="S1138" s="32">
        <v>47</v>
      </c>
      <c r="T1138" s="32">
        <v>48</v>
      </c>
      <c r="U1138" s="32">
        <v>42</v>
      </c>
    </row>
    <row r="1139" spans="7:21" ht="11.25">
      <c r="G1139" s="1" t="s">
        <v>786</v>
      </c>
      <c r="L1139" s="32">
        <v>2</v>
      </c>
      <c r="M1139" s="32">
        <v>1</v>
      </c>
      <c r="N1139" s="32">
        <v>4</v>
      </c>
      <c r="O1139" s="32">
        <v>1</v>
      </c>
      <c r="P1139" s="32">
        <v>2</v>
      </c>
      <c r="Q1139" s="32">
        <v>1</v>
      </c>
      <c r="R1139" s="32">
        <v>3</v>
      </c>
      <c r="S1139" s="32">
        <v>1</v>
      </c>
      <c r="T1139" s="32">
        <v>3</v>
      </c>
      <c r="U1139" s="32">
        <v>5</v>
      </c>
    </row>
    <row r="1140" spans="7:21" ht="11.25">
      <c r="G1140" s="1" t="s">
        <v>787</v>
      </c>
      <c r="L1140" s="32">
        <v>1</v>
      </c>
      <c r="M1140" s="32">
        <v>3</v>
      </c>
      <c r="N1140" s="32">
        <v>3</v>
      </c>
      <c r="O1140" s="32">
        <v>2</v>
      </c>
      <c r="P1140" s="32">
        <v>1</v>
      </c>
      <c r="Q1140" s="32">
        <v>1</v>
      </c>
      <c r="R1140" s="32">
        <v>3</v>
      </c>
      <c r="S1140" s="32">
        <v>2</v>
      </c>
      <c r="T1140" s="32">
        <v>3</v>
      </c>
      <c r="U1140" s="32">
        <v>1</v>
      </c>
    </row>
    <row r="1141" spans="7:21" ht="11.25">
      <c r="G1141" s="1" t="s">
        <v>788</v>
      </c>
      <c r="L1141" s="33">
        <v>0</v>
      </c>
      <c r="M1141" s="32">
        <v>4</v>
      </c>
      <c r="N1141" s="32">
        <v>4</v>
      </c>
      <c r="O1141" s="32">
        <v>4</v>
      </c>
      <c r="P1141" s="32">
        <v>2</v>
      </c>
      <c r="Q1141" s="32">
        <v>5</v>
      </c>
      <c r="R1141" s="32">
        <v>4</v>
      </c>
      <c r="S1141" s="33">
        <v>0</v>
      </c>
      <c r="T1141" s="32">
        <v>1</v>
      </c>
      <c r="U1141" s="32">
        <v>2</v>
      </c>
    </row>
    <row r="1142" spans="7:21" ht="11.25">
      <c r="G1142" s="1" t="s">
        <v>789</v>
      </c>
      <c r="L1142" s="33">
        <v>0</v>
      </c>
      <c r="M1142" s="33">
        <v>0</v>
      </c>
      <c r="N1142" s="33">
        <v>0</v>
      </c>
      <c r="O1142" s="33">
        <v>0</v>
      </c>
      <c r="P1142" s="33">
        <v>0</v>
      </c>
      <c r="Q1142" s="33">
        <v>0</v>
      </c>
      <c r="R1142" s="33">
        <v>0</v>
      </c>
      <c r="S1142" s="33">
        <v>0</v>
      </c>
      <c r="T1142" s="32">
        <v>2</v>
      </c>
      <c r="U1142" s="32">
        <v>1</v>
      </c>
    </row>
    <row r="1143" spans="7:21" ht="11.25">
      <c r="G1143" s="1" t="s">
        <v>790</v>
      </c>
      <c r="L1143" s="32">
        <v>2</v>
      </c>
      <c r="M1143" s="32">
        <v>4</v>
      </c>
      <c r="N1143" s="32">
        <v>3</v>
      </c>
      <c r="O1143" s="32">
        <v>7</v>
      </c>
      <c r="P1143" s="32">
        <v>1</v>
      </c>
      <c r="Q1143" s="32">
        <v>1</v>
      </c>
      <c r="R1143" s="32">
        <v>5</v>
      </c>
      <c r="S1143" s="32">
        <v>6</v>
      </c>
      <c r="T1143" s="32">
        <v>1</v>
      </c>
      <c r="U1143" s="33">
        <v>0</v>
      </c>
    </row>
    <row r="1144" spans="7:21" ht="11.25">
      <c r="G1144" s="1" t="s">
        <v>791</v>
      </c>
      <c r="L1144" s="32">
        <v>19</v>
      </c>
      <c r="M1144" s="32">
        <v>15</v>
      </c>
      <c r="N1144" s="32">
        <v>30</v>
      </c>
      <c r="O1144" s="32">
        <v>18</v>
      </c>
      <c r="P1144" s="32">
        <v>10</v>
      </c>
      <c r="Q1144" s="32">
        <v>18</v>
      </c>
      <c r="R1144" s="32">
        <v>19</v>
      </c>
      <c r="S1144" s="32">
        <v>14</v>
      </c>
      <c r="T1144" s="32">
        <v>26</v>
      </c>
      <c r="U1144" s="32">
        <v>24</v>
      </c>
    </row>
    <row r="1145" spans="1:18" ht="11.25">
      <c r="A1145" s="1">
        <v>5600</v>
      </c>
      <c r="E1145" s="1" t="s">
        <v>792</v>
      </c>
      <c r="L1145" s="31"/>
      <c r="M1145" s="31"/>
      <c r="N1145" s="31"/>
      <c r="O1145" s="31"/>
      <c r="P1145" s="31"/>
      <c r="Q1145" s="31"/>
      <c r="R1145" s="31"/>
    </row>
    <row r="1146" ht="11.25">
      <c r="E1146" s="1" t="s">
        <v>147</v>
      </c>
    </row>
    <row r="1147" ht="11.25">
      <c r="E1147" s="1" t="s">
        <v>148</v>
      </c>
    </row>
    <row r="1149" spans="1:5" ht="11.25">
      <c r="A1149" s="1">
        <v>5602</v>
      </c>
      <c r="E1149" s="1" t="s">
        <v>793</v>
      </c>
    </row>
    <row r="1150" spans="5:21" ht="11.25">
      <c r="E1150" s="1" t="s">
        <v>794</v>
      </c>
      <c r="L1150" s="31">
        <f>L1151+L1156+L1161+L1163+L1165+L1169+L1172+L1175+L1184+L1190+L1193</f>
        <v>5341</v>
      </c>
      <c r="M1150" s="31">
        <f aca="true" t="shared" si="206" ref="M1150:U1150">M1151+M1156+M1161+M1163+M1165+M1169+M1172+M1175+M1184+M1190+M1193</f>
        <v>5567</v>
      </c>
      <c r="N1150" s="31">
        <f t="shared" si="206"/>
        <v>5412</v>
      </c>
      <c r="O1150" s="31">
        <f t="shared" si="206"/>
        <v>5521</v>
      </c>
      <c r="P1150" s="31">
        <f t="shared" si="206"/>
        <v>5789</v>
      </c>
      <c r="Q1150" s="31">
        <f t="shared" si="206"/>
        <v>5586</v>
      </c>
      <c r="R1150" s="31">
        <f t="shared" si="206"/>
        <v>6163</v>
      </c>
      <c r="S1150" s="31">
        <f t="shared" si="206"/>
        <v>6025</v>
      </c>
      <c r="T1150" s="31">
        <f t="shared" si="206"/>
        <v>7644</v>
      </c>
      <c r="U1150" s="31">
        <f t="shared" si="206"/>
        <v>7841</v>
      </c>
    </row>
    <row r="1151" spans="3:21" ht="11.25">
      <c r="C1151" s="25" t="s">
        <v>145</v>
      </c>
      <c r="F1151" s="1" t="s">
        <v>146</v>
      </c>
      <c r="L1151" s="31">
        <f>SUM(L1152:L1153)</f>
        <v>333</v>
      </c>
      <c r="M1151" s="31">
        <f aca="true" t="shared" si="207" ref="M1151:U1151">SUM(M1152:M1153)</f>
        <v>357</v>
      </c>
      <c r="N1151" s="31">
        <f t="shared" si="207"/>
        <v>355</v>
      </c>
      <c r="O1151" s="31">
        <f t="shared" si="207"/>
        <v>348</v>
      </c>
      <c r="P1151" s="31">
        <f t="shared" si="207"/>
        <v>362</v>
      </c>
      <c r="Q1151" s="31">
        <f t="shared" si="207"/>
        <v>359</v>
      </c>
      <c r="R1151" s="31">
        <f t="shared" si="207"/>
        <v>406</v>
      </c>
      <c r="S1151" s="31">
        <f t="shared" si="207"/>
        <v>369</v>
      </c>
      <c r="T1151" s="31">
        <f t="shared" si="207"/>
        <v>481</v>
      </c>
      <c r="U1151" s="31">
        <f t="shared" si="207"/>
        <v>502</v>
      </c>
    </row>
    <row r="1152" spans="7:21" ht="11.25">
      <c r="G1152" s="1" t="s">
        <v>795</v>
      </c>
      <c r="L1152" s="32">
        <v>241</v>
      </c>
      <c r="M1152" s="32">
        <v>271</v>
      </c>
      <c r="N1152" s="32">
        <v>260</v>
      </c>
      <c r="O1152" s="32">
        <v>272</v>
      </c>
      <c r="P1152" s="32">
        <v>290</v>
      </c>
      <c r="Q1152" s="32">
        <v>289</v>
      </c>
      <c r="R1152" s="32">
        <v>306</v>
      </c>
      <c r="S1152" s="32">
        <v>283</v>
      </c>
      <c r="T1152" s="32">
        <v>375</v>
      </c>
      <c r="U1152" s="32">
        <v>394</v>
      </c>
    </row>
    <row r="1153" spans="7:21" ht="11.25">
      <c r="G1153" s="1" t="s">
        <v>796</v>
      </c>
      <c r="L1153" s="32">
        <v>92</v>
      </c>
      <c r="M1153" s="32">
        <v>86</v>
      </c>
      <c r="N1153" s="32">
        <v>95</v>
      </c>
      <c r="O1153" s="32">
        <v>76</v>
      </c>
      <c r="P1153" s="32">
        <v>72</v>
      </c>
      <c r="Q1153" s="32">
        <v>70</v>
      </c>
      <c r="R1153" s="32">
        <v>100</v>
      </c>
      <c r="S1153" s="32">
        <v>86</v>
      </c>
      <c r="T1153" s="32">
        <v>106</v>
      </c>
      <c r="U1153" s="32">
        <v>108</v>
      </c>
    </row>
    <row r="1154" spans="3:13" ht="11.25">
      <c r="C1154" s="7" t="s">
        <v>797</v>
      </c>
      <c r="F1154" s="1" t="s">
        <v>798</v>
      </c>
      <c r="M1154" s="2" t="s">
        <v>1</v>
      </c>
    </row>
    <row r="1155" spans="3:6" ht="11.25">
      <c r="C1155" s="7" t="s">
        <v>799</v>
      </c>
      <c r="F1155" s="1" t="s">
        <v>800</v>
      </c>
    </row>
    <row r="1156" spans="3:21" ht="11.25">
      <c r="C1156" s="7" t="s">
        <v>801</v>
      </c>
      <c r="F1156" s="1" t="s">
        <v>802</v>
      </c>
      <c r="L1156" s="31">
        <f>SUM(L1157:L1160)</f>
        <v>930</v>
      </c>
      <c r="M1156" s="31">
        <f aca="true" t="shared" si="208" ref="M1156:U1156">SUM(M1157:M1160)</f>
        <v>926</v>
      </c>
      <c r="N1156" s="31">
        <f t="shared" si="208"/>
        <v>990</v>
      </c>
      <c r="O1156" s="31">
        <f t="shared" si="208"/>
        <v>1023</v>
      </c>
      <c r="P1156" s="31">
        <f t="shared" si="208"/>
        <v>1097</v>
      </c>
      <c r="Q1156" s="31">
        <f t="shared" si="208"/>
        <v>1053</v>
      </c>
      <c r="R1156" s="31">
        <f t="shared" si="208"/>
        <v>1010</v>
      </c>
      <c r="S1156" s="31">
        <f t="shared" si="208"/>
        <v>969</v>
      </c>
      <c r="T1156" s="31">
        <f t="shared" si="208"/>
        <v>1241</v>
      </c>
      <c r="U1156" s="31">
        <f t="shared" si="208"/>
        <v>1241</v>
      </c>
    </row>
    <row r="1157" spans="7:21" ht="11.25">
      <c r="G1157" s="1" t="s">
        <v>341</v>
      </c>
      <c r="L1157" s="32">
        <v>495</v>
      </c>
      <c r="M1157" s="32">
        <v>489</v>
      </c>
      <c r="N1157" s="32">
        <v>528</v>
      </c>
      <c r="O1157" s="32">
        <v>560</v>
      </c>
      <c r="P1157" s="32">
        <v>598</v>
      </c>
      <c r="Q1157" s="32">
        <v>562</v>
      </c>
      <c r="R1157" s="32">
        <v>555</v>
      </c>
      <c r="S1157" s="32">
        <v>494</v>
      </c>
      <c r="T1157" s="32">
        <v>638</v>
      </c>
      <c r="U1157" s="32">
        <v>647</v>
      </c>
    </row>
    <row r="1158" spans="7:21" ht="11.25">
      <c r="G1158" s="1" t="s">
        <v>519</v>
      </c>
      <c r="L1158" s="32">
        <v>92</v>
      </c>
      <c r="M1158" s="32">
        <v>80</v>
      </c>
      <c r="N1158" s="32">
        <v>90</v>
      </c>
      <c r="O1158" s="32">
        <v>81</v>
      </c>
      <c r="P1158" s="32">
        <v>98</v>
      </c>
      <c r="Q1158" s="32">
        <v>82</v>
      </c>
      <c r="R1158" s="32">
        <v>102</v>
      </c>
      <c r="S1158" s="32">
        <v>77</v>
      </c>
      <c r="T1158" s="32">
        <v>121</v>
      </c>
      <c r="U1158" s="32">
        <v>118</v>
      </c>
    </row>
    <row r="1159" spans="7:21" ht="11.25">
      <c r="G1159" s="1" t="s">
        <v>191</v>
      </c>
      <c r="L1159" s="32">
        <v>68</v>
      </c>
      <c r="M1159" s="32">
        <v>60</v>
      </c>
      <c r="N1159" s="32">
        <v>59</v>
      </c>
      <c r="O1159" s="32">
        <v>58</v>
      </c>
      <c r="P1159" s="32">
        <v>73</v>
      </c>
      <c r="Q1159" s="32">
        <v>63</v>
      </c>
      <c r="R1159" s="32">
        <v>56</v>
      </c>
      <c r="S1159" s="32">
        <v>72</v>
      </c>
      <c r="T1159" s="32">
        <v>96</v>
      </c>
      <c r="U1159" s="32">
        <v>90</v>
      </c>
    </row>
    <row r="1160" spans="7:21" ht="11.25">
      <c r="G1160" s="1" t="s">
        <v>776</v>
      </c>
      <c r="L1160" s="32">
        <v>275</v>
      </c>
      <c r="M1160" s="32">
        <v>297</v>
      </c>
      <c r="N1160" s="32">
        <v>313</v>
      </c>
      <c r="O1160" s="32">
        <v>324</v>
      </c>
      <c r="P1160" s="32">
        <v>328</v>
      </c>
      <c r="Q1160" s="32">
        <v>346</v>
      </c>
      <c r="R1160" s="32">
        <v>297</v>
      </c>
      <c r="S1160" s="32">
        <v>326</v>
      </c>
      <c r="T1160" s="32">
        <v>386</v>
      </c>
      <c r="U1160" s="32">
        <v>386</v>
      </c>
    </row>
    <row r="1161" spans="3:21" ht="11.25">
      <c r="C1161" s="7">
        <v>2281</v>
      </c>
      <c r="F1161" s="1" t="s">
        <v>418</v>
      </c>
      <c r="L1161" s="32">
        <f>L1162</f>
        <v>110</v>
      </c>
      <c r="M1161" s="32">
        <f aca="true" t="shared" si="209" ref="M1161:U1161">M1162</f>
        <v>123</v>
      </c>
      <c r="N1161" s="32">
        <f t="shared" si="209"/>
        <v>165</v>
      </c>
      <c r="O1161" s="32">
        <f t="shared" si="209"/>
        <v>212</v>
      </c>
      <c r="P1161" s="32">
        <f t="shared" si="209"/>
        <v>234</v>
      </c>
      <c r="Q1161" s="32">
        <f t="shared" si="209"/>
        <v>237</v>
      </c>
      <c r="R1161" s="32">
        <f t="shared" si="209"/>
        <v>290</v>
      </c>
      <c r="S1161" s="32">
        <f t="shared" si="209"/>
        <v>266</v>
      </c>
      <c r="T1161" s="32">
        <f t="shared" si="209"/>
        <v>329</v>
      </c>
      <c r="U1161" s="32">
        <f t="shared" si="209"/>
        <v>368</v>
      </c>
    </row>
    <row r="1162" spans="7:21" ht="11.25">
      <c r="G1162" s="1" t="s">
        <v>803</v>
      </c>
      <c r="L1162" s="32">
        <v>110</v>
      </c>
      <c r="M1162" s="32">
        <v>123</v>
      </c>
      <c r="N1162" s="32">
        <v>165</v>
      </c>
      <c r="O1162" s="32">
        <v>212</v>
      </c>
      <c r="P1162" s="32">
        <v>234</v>
      </c>
      <c r="Q1162" s="32">
        <v>237</v>
      </c>
      <c r="R1162" s="32">
        <v>290</v>
      </c>
      <c r="S1162" s="32">
        <v>266</v>
      </c>
      <c r="T1162" s="32">
        <v>329</v>
      </c>
      <c r="U1162" s="32">
        <v>368</v>
      </c>
    </row>
    <row r="1163" spans="3:21" ht="11.25">
      <c r="C1163" s="7">
        <v>3640</v>
      </c>
      <c r="F1163" s="1" t="s">
        <v>579</v>
      </c>
      <c r="L1163" s="32">
        <f>L1164</f>
        <v>45</v>
      </c>
      <c r="M1163" s="32">
        <f aca="true" t="shared" si="210" ref="M1163:U1163">M1164</f>
        <v>47</v>
      </c>
      <c r="N1163" s="32">
        <f t="shared" si="210"/>
        <v>41</v>
      </c>
      <c r="O1163" s="32">
        <f t="shared" si="210"/>
        <v>34</v>
      </c>
      <c r="P1163" s="32">
        <f t="shared" si="210"/>
        <v>41</v>
      </c>
      <c r="Q1163" s="32">
        <f t="shared" si="210"/>
        <v>30</v>
      </c>
      <c r="R1163" s="32">
        <f t="shared" si="210"/>
        <v>45</v>
      </c>
      <c r="S1163" s="32">
        <f t="shared" si="210"/>
        <v>45</v>
      </c>
      <c r="T1163" s="32">
        <f t="shared" si="210"/>
        <v>79</v>
      </c>
      <c r="U1163" s="32">
        <f t="shared" si="210"/>
        <v>72</v>
      </c>
    </row>
    <row r="1164" spans="7:21" ht="11.25">
      <c r="G1164" s="1" t="s">
        <v>804</v>
      </c>
      <c r="L1164" s="32">
        <v>45</v>
      </c>
      <c r="M1164" s="32">
        <v>47</v>
      </c>
      <c r="N1164" s="32">
        <v>41</v>
      </c>
      <c r="O1164" s="32">
        <v>34</v>
      </c>
      <c r="P1164" s="32">
        <v>41</v>
      </c>
      <c r="Q1164" s="32">
        <v>30</v>
      </c>
      <c r="R1164" s="32">
        <v>45</v>
      </c>
      <c r="S1164" s="32">
        <v>45</v>
      </c>
      <c r="T1164" s="32">
        <v>79</v>
      </c>
      <c r="U1164" s="32">
        <v>72</v>
      </c>
    </row>
    <row r="1165" spans="3:21" ht="11.25">
      <c r="C1165" s="7">
        <v>5015</v>
      </c>
      <c r="F1165" s="1" t="s">
        <v>724</v>
      </c>
      <c r="L1165" s="31">
        <f>SUM(L1166:L1168)</f>
        <v>702</v>
      </c>
      <c r="M1165" s="31">
        <f aca="true" t="shared" si="211" ref="M1165:U1165">SUM(M1166:M1168)</f>
        <v>765</v>
      </c>
      <c r="N1165" s="31">
        <f t="shared" si="211"/>
        <v>733</v>
      </c>
      <c r="O1165" s="31">
        <f t="shared" si="211"/>
        <v>792</v>
      </c>
      <c r="P1165" s="31">
        <f t="shared" si="211"/>
        <v>752</v>
      </c>
      <c r="Q1165" s="31">
        <f t="shared" si="211"/>
        <v>689</v>
      </c>
      <c r="R1165" s="31">
        <f t="shared" si="211"/>
        <v>827</v>
      </c>
      <c r="S1165" s="31">
        <f t="shared" si="211"/>
        <v>913</v>
      </c>
      <c r="T1165" s="31">
        <f t="shared" si="211"/>
        <v>1027</v>
      </c>
      <c r="U1165" s="31">
        <f t="shared" si="211"/>
        <v>1091</v>
      </c>
    </row>
    <row r="1166" spans="7:21" ht="11.25">
      <c r="G1166" s="1" t="s">
        <v>805</v>
      </c>
      <c r="L1166" s="32">
        <v>145</v>
      </c>
      <c r="M1166" s="32">
        <v>147</v>
      </c>
      <c r="N1166" s="32">
        <v>135</v>
      </c>
      <c r="O1166" s="32">
        <v>150</v>
      </c>
      <c r="P1166" s="32">
        <v>153</v>
      </c>
      <c r="Q1166" s="32">
        <v>152</v>
      </c>
      <c r="R1166" s="32">
        <v>160</v>
      </c>
      <c r="S1166" s="32">
        <v>225</v>
      </c>
      <c r="T1166" s="32">
        <v>203</v>
      </c>
      <c r="U1166" s="32">
        <v>235</v>
      </c>
    </row>
    <row r="1167" spans="7:21" ht="11.25">
      <c r="G1167" s="1" t="s">
        <v>525</v>
      </c>
      <c r="L1167" s="32">
        <v>234</v>
      </c>
      <c r="M1167" s="32">
        <v>302</v>
      </c>
      <c r="N1167" s="32">
        <v>305</v>
      </c>
      <c r="O1167" s="32">
        <v>316</v>
      </c>
      <c r="P1167" s="32">
        <v>294</v>
      </c>
      <c r="Q1167" s="32">
        <v>273</v>
      </c>
      <c r="R1167" s="32">
        <v>296</v>
      </c>
      <c r="S1167" s="32">
        <v>309</v>
      </c>
      <c r="T1167" s="32">
        <v>389</v>
      </c>
      <c r="U1167" s="32">
        <v>408</v>
      </c>
    </row>
    <row r="1168" spans="7:21" ht="11.25">
      <c r="G1168" s="1" t="s">
        <v>591</v>
      </c>
      <c r="L1168" s="32">
        <v>323</v>
      </c>
      <c r="M1168" s="32">
        <v>316</v>
      </c>
      <c r="N1168" s="32">
        <v>293</v>
      </c>
      <c r="O1168" s="32">
        <v>326</v>
      </c>
      <c r="P1168" s="32">
        <v>305</v>
      </c>
      <c r="Q1168" s="32">
        <v>264</v>
      </c>
      <c r="R1168" s="32">
        <v>371</v>
      </c>
      <c r="S1168" s="32">
        <v>379</v>
      </c>
      <c r="T1168" s="32">
        <v>435</v>
      </c>
      <c r="U1168" s="32">
        <v>448</v>
      </c>
    </row>
    <row r="1169" spans="3:21" ht="11.25">
      <c r="C1169" s="7">
        <v>5190</v>
      </c>
      <c r="F1169" s="1" t="s">
        <v>754</v>
      </c>
      <c r="L1169" s="31">
        <f>SUM(L1170:L1171)</f>
        <v>298</v>
      </c>
      <c r="M1169" s="31">
        <f aca="true" t="shared" si="212" ref="M1169:U1169">SUM(M1170:M1171)</f>
        <v>333</v>
      </c>
      <c r="N1169" s="31">
        <f t="shared" si="212"/>
        <v>351</v>
      </c>
      <c r="O1169" s="31">
        <f t="shared" si="212"/>
        <v>358</v>
      </c>
      <c r="P1169" s="31">
        <f t="shared" si="212"/>
        <v>374</v>
      </c>
      <c r="Q1169" s="31">
        <f t="shared" si="212"/>
        <v>401</v>
      </c>
      <c r="R1169" s="31">
        <f t="shared" si="212"/>
        <v>444</v>
      </c>
      <c r="S1169" s="31">
        <f t="shared" si="212"/>
        <v>420</v>
      </c>
      <c r="T1169" s="31">
        <f t="shared" si="212"/>
        <v>497</v>
      </c>
      <c r="U1169" s="31">
        <f t="shared" si="212"/>
        <v>537</v>
      </c>
    </row>
    <row r="1170" spans="7:21" ht="11.25">
      <c r="G1170" s="1" t="s">
        <v>806</v>
      </c>
      <c r="L1170" s="32">
        <v>252</v>
      </c>
      <c r="M1170" s="32">
        <v>288</v>
      </c>
      <c r="N1170" s="32">
        <v>299</v>
      </c>
      <c r="O1170" s="32">
        <v>310</v>
      </c>
      <c r="P1170" s="32">
        <v>313</v>
      </c>
      <c r="Q1170" s="32">
        <v>354</v>
      </c>
      <c r="R1170" s="32">
        <v>398</v>
      </c>
      <c r="S1170" s="32">
        <v>367</v>
      </c>
      <c r="T1170" s="32">
        <v>451</v>
      </c>
      <c r="U1170" s="32">
        <v>486</v>
      </c>
    </row>
    <row r="1171" spans="7:21" ht="11.25">
      <c r="G1171" s="1" t="s">
        <v>807</v>
      </c>
      <c r="L1171" s="32">
        <v>46</v>
      </c>
      <c r="M1171" s="32">
        <v>45</v>
      </c>
      <c r="N1171" s="32">
        <v>52</v>
      </c>
      <c r="O1171" s="32">
        <v>48</v>
      </c>
      <c r="P1171" s="32">
        <v>61</v>
      </c>
      <c r="Q1171" s="32">
        <v>47</v>
      </c>
      <c r="R1171" s="32">
        <v>46</v>
      </c>
      <c r="S1171" s="32">
        <v>53</v>
      </c>
      <c r="T1171" s="32">
        <v>46</v>
      </c>
      <c r="U1171" s="32">
        <v>51</v>
      </c>
    </row>
    <row r="1172" spans="3:21" ht="11.25">
      <c r="C1172" s="7">
        <v>5380</v>
      </c>
      <c r="F1172" s="1" t="s">
        <v>772</v>
      </c>
      <c r="L1172" s="31">
        <f>SUM(L1173:L1174)</f>
        <v>575</v>
      </c>
      <c r="M1172" s="31">
        <f aca="true" t="shared" si="213" ref="M1172:U1172">SUM(M1173:M1174)</f>
        <v>559</v>
      </c>
      <c r="N1172" s="31">
        <f t="shared" si="213"/>
        <v>518</v>
      </c>
      <c r="O1172" s="31">
        <f t="shared" si="213"/>
        <v>460</v>
      </c>
      <c r="P1172" s="31">
        <f t="shared" si="213"/>
        <v>560</v>
      </c>
      <c r="Q1172" s="31">
        <f t="shared" si="213"/>
        <v>572</v>
      </c>
      <c r="R1172" s="31">
        <f t="shared" si="213"/>
        <v>658</v>
      </c>
      <c r="S1172" s="31">
        <f t="shared" si="213"/>
        <v>581</v>
      </c>
      <c r="T1172" s="31">
        <f t="shared" si="213"/>
        <v>768</v>
      </c>
      <c r="U1172" s="31">
        <f t="shared" si="213"/>
        <v>753</v>
      </c>
    </row>
    <row r="1173" spans="7:21" ht="11.25">
      <c r="G1173" s="1" t="s">
        <v>571</v>
      </c>
      <c r="L1173" s="32">
        <v>310</v>
      </c>
      <c r="M1173" s="32">
        <v>302</v>
      </c>
      <c r="N1173" s="32">
        <v>251</v>
      </c>
      <c r="O1173" s="32">
        <v>214</v>
      </c>
      <c r="P1173" s="32">
        <v>249</v>
      </c>
      <c r="Q1173" s="32">
        <v>261</v>
      </c>
      <c r="R1173" s="32">
        <v>301</v>
      </c>
      <c r="S1173" s="32">
        <v>260</v>
      </c>
      <c r="T1173" s="32">
        <v>351</v>
      </c>
      <c r="U1173" s="32">
        <v>314</v>
      </c>
    </row>
    <row r="1174" spans="7:21" ht="11.25">
      <c r="G1174" s="1" t="s">
        <v>808</v>
      </c>
      <c r="L1174" s="32">
        <v>265</v>
      </c>
      <c r="M1174" s="32">
        <v>257</v>
      </c>
      <c r="N1174" s="32">
        <v>267</v>
      </c>
      <c r="O1174" s="32">
        <v>246</v>
      </c>
      <c r="P1174" s="32">
        <v>311</v>
      </c>
      <c r="Q1174" s="32">
        <v>311</v>
      </c>
      <c r="R1174" s="32">
        <v>357</v>
      </c>
      <c r="S1174" s="32">
        <v>321</v>
      </c>
      <c r="T1174" s="32">
        <v>417</v>
      </c>
      <c r="U1174" s="32">
        <v>439</v>
      </c>
    </row>
    <row r="1175" spans="3:21" ht="11.25">
      <c r="C1175" s="7">
        <v>5600</v>
      </c>
      <c r="F1175" s="1" t="s">
        <v>792</v>
      </c>
      <c r="L1175" s="31">
        <f>SUM(L1176:L1183)</f>
        <v>1084</v>
      </c>
      <c r="M1175" s="31">
        <f aca="true" t="shared" si="214" ref="M1175:U1175">SUM(M1176:M1183)</f>
        <v>1182</v>
      </c>
      <c r="N1175" s="31">
        <f t="shared" si="214"/>
        <v>1073</v>
      </c>
      <c r="O1175" s="31">
        <f t="shared" si="214"/>
        <v>1133</v>
      </c>
      <c r="P1175" s="31">
        <f t="shared" si="214"/>
        <v>1193</v>
      </c>
      <c r="Q1175" s="31">
        <f t="shared" si="214"/>
        <v>1132</v>
      </c>
      <c r="R1175" s="31">
        <f t="shared" si="214"/>
        <v>1270</v>
      </c>
      <c r="S1175" s="31">
        <f t="shared" si="214"/>
        <v>1228</v>
      </c>
      <c r="T1175" s="31">
        <f t="shared" si="214"/>
        <v>1749</v>
      </c>
      <c r="U1175" s="31">
        <f t="shared" si="214"/>
        <v>1704</v>
      </c>
    </row>
    <row r="1176" spans="7:21" ht="11.25">
      <c r="G1176" s="1" t="s">
        <v>809</v>
      </c>
      <c r="L1176" s="32">
        <v>47</v>
      </c>
      <c r="M1176" s="32">
        <v>43</v>
      </c>
      <c r="N1176" s="32">
        <v>34</v>
      </c>
      <c r="O1176" s="32">
        <v>37</v>
      </c>
      <c r="P1176" s="32">
        <v>38</v>
      </c>
      <c r="Q1176" s="32">
        <v>37</v>
      </c>
      <c r="R1176" s="32">
        <v>36</v>
      </c>
      <c r="S1176" s="32">
        <v>44</v>
      </c>
      <c r="T1176" s="32">
        <v>59</v>
      </c>
      <c r="U1176" s="32">
        <v>49</v>
      </c>
    </row>
    <row r="1177" spans="7:21" ht="11.25">
      <c r="G1177" s="1" t="s">
        <v>810</v>
      </c>
      <c r="L1177" s="32">
        <v>113</v>
      </c>
      <c r="M1177" s="32">
        <v>110</v>
      </c>
      <c r="N1177" s="32">
        <v>81</v>
      </c>
      <c r="O1177" s="32">
        <v>99</v>
      </c>
      <c r="P1177" s="32">
        <v>96</v>
      </c>
      <c r="Q1177" s="32">
        <v>82</v>
      </c>
      <c r="R1177" s="32">
        <v>101</v>
      </c>
      <c r="S1177" s="32">
        <v>107</v>
      </c>
      <c r="T1177" s="32">
        <v>161</v>
      </c>
      <c r="U1177" s="32">
        <v>123</v>
      </c>
    </row>
    <row r="1178" spans="7:21" ht="11.25">
      <c r="G1178" s="1" t="s">
        <v>811</v>
      </c>
      <c r="L1178" s="32">
        <v>295</v>
      </c>
      <c r="M1178" s="32">
        <v>340</v>
      </c>
      <c r="N1178" s="32">
        <v>306</v>
      </c>
      <c r="O1178" s="32">
        <v>334</v>
      </c>
      <c r="P1178" s="32">
        <v>357</v>
      </c>
      <c r="Q1178" s="32">
        <v>328</v>
      </c>
      <c r="R1178" s="32">
        <v>380</v>
      </c>
      <c r="S1178" s="32">
        <v>378</v>
      </c>
      <c r="T1178" s="32">
        <v>533</v>
      </c>
      <c r="U1178" s="32">
        <v>521</v>
      </c>
    </row>
    <row r="1179" spans="7:21" ht="11.25">
      <c r="G1179" s="1" t="s">
        <v>257</v>
      </c>
      <c r="L1179" s="32">
        <v>44</v>
      </c>
      <c r="M1179" s="32">
        <v>48</v>
      </c>
      <c r="N1179" s="32">
        <v>59</v>
      </c>
      <c r="O1179" s="32">
        <v>57</v>
      </c>
      <c r="P1179" s="32">
        <v>49</v>
      </c>
      <c r="Q1179" s="32">
        <v>52</v>
      </c>
      <c r="R1179" s="32">
        <v>53</v>
      </c>
      <c r="S1179" s="32">
        <v>41</v>
      </c>
      <c r="T1179" s="32">
        <v>56</v>
      </c>
      <c r="U1179" s="32">
        <v>74</v>
      </c>
    </row>
    <row r="1180" spans="7:21" ht="11.25">
      <c r="G1180" s="1" t="s">
        <v>812</v>
      </c>
      <c r="L1180" s="32">
        <v>106</v>
      </c>
      <c r="M1180" s="32">
        <v>112</v>
      </c>
      <c r="N1180" s="32">
        <v>116</v>
      </c>
      <c r="O1180" s="32">
        <v>97</v>
      </c>
      <c r="P1180" s="32">
        <v>92</v>
      </c>
      <c r="Q1180" s="32">
        <v>109</v>
      </c>
      <c r="R1180" s="32">
        <v>89</v>
      </c>
      <c r="S1180" s="32">
        <v>109</v>
      </c>
      <c r="T1180" s="32">
        <v>146</v>
      </c>
      <c r="U1180" s="32">
        <v>162</v>
      </c>
    </row>
    <row r="1181" spans="7:21" ht="11.25">
      <c r="G1181" s="1" t="s">
        <v>813</v>
      </c>
      <c r="L1181" s="32">
        <v>25</v>
      </c>
      <c r="M1181" s="32">
        <v>38</v>
      </c>
      <c r="N1181" s="32">
        <v>26</v>
      </c>
      <c r="O1181" s="32">
        <v>27</v>
      </c>
      <c r="P1181" s="32">
        <v>22</v>
      </c>
      <c r="Q1181" s="32">
        <v>29</v>
      </c>
      <c r="R1181" s="32">
        <v>26</v>
      </c>
      <c r="S1181" s="32">
        <v>39</v>
      </c>
      <c r="T1181" s="32">
        <v>38</v>
      </c>
      <c r="U1181" s="32">
        <v>37</v>
      </c>
    </row>
    <row r="1182" spans="7:21" ht="11.25">
      <c r="G1182" s="1" t="s">
        <v>814</v>
      </c>
      <c r="L1182" s="32">
        <v>109</v>
      </c>
      <c r="M1182" s="32">
        <v>121</v>
      </c>
      <c r="N1182" s="32">
        <v>85</v>
      </c>
      <c r="O1182" s="32">
        <v>98</v>
      </c>
      <c r="P1182" s="32">
        <v>116</v>
      </c>
      <c r="Q1182" s="32">
        <v>91</v>
      </c>
      <c r="R1182" s="32">
        <v>118</v>
      </c>
      <c r="S1182" s="32">
        <v>101</v>
      </c>
      <c r="T1182" s="32">
        <v>164</v>
      </c>
      <c r="U1182" s="32">
        <v>124</v>
      </c>
    </row>
    <row r="1183" spans="7:21" ht="11.25">
      <c r="G1183" s="1" t="s">
        <v>815</v>
      </c>
      <c r="L1183" s="32">
        <v>345</v>
      </c>
      <c r="M1183" s="32">
        <v>370</v>
      </c>
      <c r="N1183" s="32">
        <v>366</v>
      </c>
      <c r="O1183" s="32">
        <v>384</v>
      </c>
      <c r="P1183" s="32">
        <v>423</v>
      </c>
      <c r="Q1183" s="32">
        <v>404</v>
      </c>
      <c r="R1183" s="32">
        <v>467</v>
      </c>
      <c r="S1183" s="32">
        <v>409</v>
      </c>
      <c r="T1183" s="32">
        <v>592</v>
      </c>
      <c r="U1183" s="32">
        <v>614</v>
      </c>
    </row>
    <row r="1184" spans="3:21" ht="11.25">
      <c r="C1184" s="7">
        <v>5640</v>
      </c>
      <c r="F1184" s="1" t="s">
        <v>816</v>
      </c>
      <c r="L1184" s="31">
        <f>SUM(L1185:L1189)</f>
        <v>837</v>
      </c>
      <c r="M1184" s="31">
        <f aca="true" t="shared" si="215" ref="M1184:U1184">SUM(M1185:M1189)</f>
        <v>857</v>
      </c>
      <c r="N1184" s="31">
        <f t="shared" si="215"/>
        <v>795</v>
      </c>
      <c r="O1184" s="31">
        <f t="shared" si="215"/>
        <v>762</v>
      </c>
      <c r="P1184" s="31">
        <f t="shared" si="215"/>
        <v>793</v>
      </c>
      <c r="Q1184" s="31">
        <f t="shared" si="215"/>
        <v>747</v>
      </c>
      <c r="R1184" s="31">
        <f t="shared" si="215"/>
        <v>793</v>
      </c>
      <c r="S1184" s="31">
        <f t="shared" si="215"/>
        <v>851</v>
      </c>
      <c r="T1184" s="31">
        <f t="shared" si="215"/>
        <v>1014</v>
      </c>
      <c r="U1184" s="31">
        <f t="shared" si="215"/>
        <v>1136</v>
      </c>
    </row>
    <row r="1185" spans="7:21" ht="11.25">
      <c r="G1185" s="1" t="s">
        <v>817</v>
      </c>
      <c r="L1185" s="32">
        <v>169</v>
      </c>
      <c r="M1185" s="32">
        <v>165</v>
      </c>
      <c r="N1185" s="32">
        <v>138</v>
      </c>
      <c r="O1185" s="32">
        <v>143</v>
      </c>
      <c r="P1185" s="32">
        <v>151</v>
      </c>
      <c r="Q1185" s="32">
        <v>179</v>
      </c>
      <c r="R1185" s="32">
        <v>140</v>
      </c>
      <c r="S1185" s="32">
        <v>179</v>
      </c>
      <c r="T1185" s="32">
        <v>203</v>
      </c>
      <c r="U1185" s="32">
        <v>228</v>
      </c>
    </row>
    <row r="1186" spans="7:21" ht="11.25">
      <c r="G1186" s="1" t="s">
        <v>818</v>
      </c>
      <c r="L1186" s="32">
        <v>352</v>
      </c>
      <c r="M1186" s="32">
        <v>365</v>
      </c>
      <c r="N1186" s="32">
        <v>364</v>
      </c>
      <c r="O1186" s="32">
        <v>308</v>
      </c>
      <c r="P1186" s="32">
        <v>331</v>
      </c>
      <c r="Q1186" s="32">
        <v>282</v>
      </c>
      <c r="R1186" s="32">
        <v>322</v>
      </c>
      <c r="S1186" s="32">
        <v>319</v>
      </c>
      <c r="T1186" s="32">
        <v>387</v>
      </c>
      <c r="U1186" s="32">
        <v>462</v>
      </c>
    </row>
    <row r="1187" spans="7:21" ht="11.25">
      <c r="G1187" s="1" t="s">
        <v>819</v>
      </c>
      <c r="L1187" s="32">
        <v>43</v>
      </c>
      <c r="M1187" s="32">
        <v>40</v>
      </c>
      <c r="N1187" s="32">
        <v>40</v>
      </c>
      <c r="O1187" s="32">
        <v>37</v>
      </c>
      <c r="P1187" s="32">
        <v>48</v>
      </c>
      <c r="Q1187" s="32">
        <v>35</v>
      </c>
      <c r="R1187" s="32">
        <v>43</v>
      </c>
      <c r="S1187" s="32">
        <v>45</v>
      </c>
      <c r="T1187" s="32">
        <v>59</v>
      </c>
      <c r="U1187" s="32">
        <v>49</v>
      </c>
    </row>
    <row r="1188" spans="7:21" ht="11.25">
      <c r="G1188" s="1" t="s">
        <v>618</v>
      </c>
      <c r="L1188" s="32">
        <v>245</v>
      </c>
      <c r="M1188" s="32">
        <v>256</v>
      </c>
      <c r="N1188" s="32">
        <v>222</v>
      </c>
      <c r="O1188" s="32">
        <v>249</v>
      </c>
      <c r="P1188" s="32">
        <v>244</v>
      </c>
      <c r="Q1188" s="32">
        <v>227</v>
      </c>
      <c r="R1188" s="32">
        <v>253</v>
      </c>
      <c r="S1188" s="32">
        <v>279</v>
      </c>
      <c r="T1188" s="32">
        <v>330</v>
      </c>
      <c r="U1188" s="32">
        <v>349</v>
      </c>
    </row>
    <row r="1189" spans="7:21" ht="11.25">
      <c r="G1189" s="1" t="s">
        <v>396</v>
      </c>
      <c r="L1189" s="32">
        <v>28</v>
      </c>
      <c r="M1189" s="32">
        <v>31</v>
      </c>
      <c r="N1189" s="32">
        <v>31</v>
      </c>
      <c r="O1189" s="32">
        <v>25</v>
      </c>
      <c r="P1189" s="32">
        <v>19</v>
      </c>
      <c r="Q1189" s="32">
        <v>24</v>
      </c>
      <c r="R1189" s="32">
        <v>35</v>
      </c>
      <c r="S1189" s="32">
        <v>29</v>
      </c>
      <c r="T1189" s="32">
        <v>35</v>
      </c>
      <c r="U1189" s="32">
        <v>48</v>
      </c>
    </row>
    <row r="1190" spans="3:21" ht="11.25">
      <c r="C1190" s="7">
        <v>5660</v>
      </c>
      <c r="F1190" s="1" t="s">
        <v>820</v>
      </c>
      <c r="L1190" s="31">
        <f>SUM(L1191:L1192)</f>
        <v>49</v>
      </c>
      <c r="M1190" s="31">
        <f aca="true" t="shared" si="216" ref="M1190:U1190">SUM(M1191:M1192)</f>
        <v>37</v>
      </c>
      <c r="N1190" s="31">
        <f t="shared" si="216"/>
        <v>46</v>
      </c>
      <c r="O1190" s="31">
        <f t="shared" si="216"/>
        <v>58</v>
      </c>
      <c r="P1190" s="31">
        <f t="shared" si="216"/>
        <v>47</v>
      </c>
      <c r="Q1190" s="31">
        <f t="shared" si="216"/>
        <v>66</v>
      </c>
      <c r="R1190" s="31">
        <f t="shared" si="216"/>
        <v>75</v>
      </c>
      <c r="S1190" s="31">
        <f t="shared" si="216"/>
        <v>62</v>
      </c>
      <c r="T1190" s="31">
        <f t="shared" si="216"/>
        <v>98</v>
      </c>
      <c r="U1190" s="31">
        <f t="shared" si="216"/>
        <v>92</v>
      </c>
    </row>
    <row r="1191" spans="7:21" ht="11.25">
      <c r="G1191" s="1" t="s">
        <v>821</v>
      </c>
      <c r="L1191" s="32">
        <v>48</v>
      </c>
      <c r="M1191" s="32">
        <v>37</v>
      </c>
      <c r="N1191" s="32">
        <v>42</v>
      </c>
      <c r="O1191" s="32">
        <v>57</v>
      </c>
      <c r="P1191" s="32">
        <v>44</v>
      </c>
      <c r="Q1191" s="32">
        <v>63</v>
      </c>
      <c r="R1191" s="32">
        <v>70</v>
      </c>
      <c r="S1191" s="32">
        <v>57</v>
      </c>
      <c r="T1191" s="32">
        <v>83</v>
      </c>
      <c r="U1191" s="32">
        <v>80</v>
      </c>
    </row>
    <row r="1192" spans="7:21" ht="11.25">
      <c r="G1192" s="1" t="s">
        <v>822</v>
      </c>
      <c r="L1192" s="32">
        <v>1</v>
      </c>
      <c r="M1192" s="33">
        <v>0</v>
      </c>
      <c r="N1192" s="32">
        <v>4</v>
      </c>
      <c r="O1192" s="32">
        <v>1</v>
      </c>
      <c r="P1192" s="32">
        <v>3</v>
      </c>
      <c r="Q1192" s="32">
        <v>3</v>
      </c>
      <c r="R1192" s="32">
        <v>5</v>
      </c>
      <c r="S1192" s="32">
        <v>5</v>
      </c>
      <c r="T1192" s="32">
        <v>15</v>
      </c>
      <c r="U1192" s="32">
        <v>12</v>
      </c>
    </row>
    <row r="1193" spans="3:21" ht="11.25">
      <c r="C1193" s="7">
        <v>8480</v>
      </c>
      <c r="F1193" s="1" t="s">
        <v>823</v>
      </c>
      <c r="L1193" s="32">
        <f>L1194</f>
        <v>378</v>
      </c>
      <c r="M1193" s="32">
        <f aca="true" t="shared" si="217" ref="M1193:U1193">M1194</f>
        <v>381</v>
      </c>
      <c r="N1193" s="32">
        <f t="shared" si="217"/>
        <v>345</v>
      </c>
      <c r="O1193" s="32">
        <f t="shared" si="217"/>
        <v>341</v>
      </c>
      <c r="P1193" s="32">
        <f t="shared" si="217"/>
        <v>336</v>
      </c>
      <c r="Q1193" s="32">
        <f t="shared" si="217"/>
        <v>300</v>
      </c>
      <c r="R1193" s="32">
        <f t="shared" si="217"/>
        <v>345</v>
      </c>
      <c r="S1193" s="32">
        <f t="shared" si="217"/>
        <v>321</v>
      </c>
      <c r="T1193" s="32">
        <f t="shared" si="217"/>
        <v>361</v>
      </c>
      <c r="U1193" s="32">
        <f t="shared" si="217"/>
        <v>345</v>
      </c>
    </row>
    <row r="1194" spans="7:21" ht="11.25">
      <c r="G1194" s="1" t="s">
        <v>824</v>
      </c>
      <c r="L1194" s="32">
        <v>378</v>
      </c>
      <c r="M1194" s="32">
        <v>381</v>
      </c>
      <c r="N1194" s="32">
        <v>345</v>
      </c>
      <c r="O1194" s="32">
        <v>341</v>
      </c>
      <c r="P1194" s="32">
        <v>336</v>
      </c>
      <c r="Q1194" s="32">
        <v>300</v>
      </c>
      <c r="R1194" s="32">
        <v>345</v>
      </c>
      <c r="S1194" s="32">
        <v>321</v>
      </c>
      <c r="T1194" s="32">
        <v>361</v>
      </c>
      <c r="U1194" s="32">
        <v>345</v>
      </c>
    </row>
    <row r="1196" ht="11.25">
      <c r="E1196" s="21" t="s">
        <v>825</v>
      </c>
    </row>
    <row r="1197" ht="11.25">
      <c r="E1197" s="21" t="s">
        <v>826</v>
      </c>
    </row>
    <row r="1198" ht="11.25">
      <c r="E1198" s="21" t="s">
        <v>827</v>
      </c>
    </row>
    <row r="1199" ht="11.25">
      <c r="E1199" s="21" t="s">
        <v>828</v>
      </c>
    </row>
    <row r="1200" ht="11.25">
      <c r="E1200" s="21" t="s">
        <v>829</v>
      </c>
    </row>
    <row r="1201" ht="11.25">
      <c r="E1201" s="21" t="s">
        <v>830</v>
      </c>
    </row>
    <row r="1202" ht="11.25">
      <c r="E1202" s="21" t="s">
        <v>831</v>
      </c>
    </row>
    <row r="1203" ht="11.25">
      <c r="E1203" s="21" t="s">
        <v>832</v>
      </c>
    </row>
    <row r="1204" ht="11.25">
      <c r="E1204" s="21"/>
    </row>
    <row r="1205" spans="1:19" ht="11.25">
      <c r="A1205" s="1">
        <v>5640</v>
      </c>
      <c r="E1205" s="1" t="s">
        <v>816</v>
      </c>
      <c r="L1205" s="31"/>
      <c r="M1205" s="31"/>
      <c r="N1205" s="31"/>
      <c r="O1205" s="31"/>
      <c r="P1205" s="31"/>
      <c r="Q1205" s="31"/>
      <c r="R1205" s="31"/>
      <c r="S1205" s="31"/>
    </row>
    <row r="1206" ht="11.25">
      <c r="E1206" s="1" t="s">
        <v>147</v>
      </c>
    </row>
    <row r="1207" ht="11.25">
      <c r="E1207" s="1" t="s">
        <v>148</v>
      </c>
    </row>
    <row r="1209" spans="1:19" ht="11.25">
      <c r="A1209" s="1">
        <v>5660</v>
      </c>
      <c r="E1209" s="1" t="s">
        <v>820</v>
      </c>
      <c r="L1209" s="31"/>
      <c r="M1209" s="31"/>
      <c r="N1209" s="31"/>
      <c r="O1209" s="31"/>
      <c r="P1209" s="31"/>
      <c r="Q1209" s="31"/>
      <c r="R1209" s="31"/>
      <c r="S1209" s="31"/>
    </row>
    <row r="1210" ht="11.25">
      <c r="E1210" s="1" t="s">
        <v>147</v>
      </c>
    </row>
    <row r="1211" ht="11.25">
      <c r="E1211" s="1" t="s">
        <v>148</v>
      </c>
    </row>
    <row r="1213" spans="1:21" ht="11.25">
      <c r="A1213" s="1">
        <v>5720</v>
      </c>
      <c r="E1213" s="1" t="s">
        <v>833</v>
      </c>
      <c r="L1213" s="31">
        <f>SUM(L1214:L1228)</f>
        <v>114</v>
      </c>
      <c r="M1213" s="31">
        <f aca="true" t="shared" si="218" ref="M1213:U1213">SUM(M1214:M1228)</f>
        <v>122</v>
      </c>
      <c r="N1213" s="31">
        <f t="shared" si="218"/>
        <v>144</v>
      </c>
      <c r="O1213" s="31">
        <f t="shared" si="218"/>
        <v>156</v>
      </c>
      <c r="P1213" s="31">
        <f t="shared" si="218"/>
        <v>129</v>
      </c>
      <c r="Q1213" s="31">
        <f t="shared" si="218"/>
        <v>113</v>
      </c>
      <c r="R1213" s="31">
        <f t="shared" si="218"/>
        <v>126</v>
      </c>
      <c r="S1213" s="31">
        <f t="shared" si="218"/>
        <v>108</v>
      </c>
      <c r="T1213" s="31">
        <f t="shared" si="218"/>
        <v>143</v>
      </c>
      <c r="U1213" s="31">
        <f t="shared" si="218"/>
        <v>132</v>
      </c>
    </row>
    <row r="1214" spans="7:21" ht="11.25">
      <c r="G1214" s="1" t="s">
        <v>834</v>
      </c>
      <c r="L1214" s="32">
        <v>1</v>
      </c>
      <c r="M1214" s="33">
        <v>0</v>
      </c>
      <c r="N1214" s="33">
        <v>0</v>
      </c>
      <c r="O1214" s="33">
        <v>0</v>
      </c>
      <c r="P1214" s="33">
        <v>0</v>
      </c>
      <c r="Q1214" s="33">
        <v>0</v>
      </c>
      <c r="R1214" s="33">
        <v>0</v>
      </c>
      <c r="S1214" s="33">
        <v>0</v>
      </c>
      <c r="T1214" s="33">
        <v>0</v>
      </c>
      <c r="U1214" s="32">
        <v>1</v>
      </c>
    </row>
    <row r="1215" spans="7:21" ht="11.25">
      <c r="G1215" s="1" t="s">
        <v>835</v>
      </c>
      <c r="L1215" s="32">
        <v>2</v>
      </c>
      <c r="M1215" s="32">
        <v>4</v>
      </c>
      <c r="N1215" s="32">
        <v>9</v>
      </c>
      <c r="O1215" s="32">
        <v>3</v>
      </c>
      <c r="P1215" s="32">
        <v>6</v>
      </c>
      <c r="Q1215" s="32">
        <v>1</v>
      </c>
      <c r="R1215" s="32">
        <v>1</v>
      </c>
      <c r="S1215" s="32">
        <v>2</v>
      </c>
      <c r="T1215" s="32">
        <v>6</v>
      </c>
      <c r="U1215" s="32">
        <v>4</v>
      </c>
    </row>
    <row r="1216" spans="7:21" ht="11.25">
      <c r="G1216" s="1" t="s">
        <v>836</v>
      </c>
      <c r="L1216" s="32">
        <v>1</v>
      </c>
      <c r="M1216" s="33">
        <v>0</v>
      </c>
      <c r="N1216" s="33">
        <v>0</v>
      </c>
      <c r="O1216" s="33">
        <v>0</v>
      </c>
      <c r="P1216" s="32">
        <v>2</v>
      </c>
      <c r="Q1216" s="32">
        <v>1</v>
      </c>
      <c r="R1216" s="32">
        <v>5</v>
      </c>
      <c r="S1216" s="32">
        <v>3</v>
      </c>
      <c r="T1216" s="32">
        <v>6</v>
      </c>
      <c r="U1216" s="32">
        <v>5</v>
      </c>
    </row>
    <row r="1217" spans="7:21" ht="11.25">
      <c r="G1217" s="1" t="s">
        <v>837</v>
      </c>
      <c r="L1217" s="33">
        <v>0</v>
      </c>
      <c r="M1217" s="32">
        <v>1</v>
      </c>
      <c r="N1217" s="33">
        <v>0</v>
      </c>
      <c r="O1217" s="33">
        <v>0</v>
      </c>
      <c r="P1217" s="32">
        <v>0</v>
      </c>
      <c r="Q1217" s="32">
        <v>0</v>
      </c>
      <c r="R1217" s="33">
        <v>0</v>
      </c>
      <c r="S1217" s="33">
        <v>0</v>
      </c>
      <c r="T1217" s="32">
        <v>0</v>
      </c>
      <c r="U1217" s="33">
        <v>0</v>
      </c>
    </row>
    <row r="1218" spans="7:21" ht="11.25">
      <c r="G1218" s="1" t="s">
        <v>838</v>
      </c>
      <c r="L1218" s="32">
        <v>1</v>
      </c>
      <c r="M1218" s="33">
        <v>0</v>
      </c>
      <c r="N1218" s="33">
        <v>0</v>
      </c>
      <c r="O1218" s="32">
        <v>1</v>
      </c>
      <c r="P1218" s="32">
        <v>3</v>
      </c>
      <c r="Q1218" s="33">
        <v>0</v>
      </c>
      <c r="R1218" s="32">
        <v>1</v>
      </c>
      <c r="S1218" s="32">
        <v>1</v>
      </c>
      <c r="T1218" s="33">
        <v>0</v>
      </c>
      <c r="U1218" s="32">
        <v>2</v>
      </c>
    </row>
    <row r="1219" spans="7:21" ht="11.25">
      <c r="G1219" s="1" t="s">
        <v>839</v>
      </c>
      <c r="L1219" s="32">
        <v>18</v>
      </c>
      <c r="M1219" s="32">
        <v>16</v>
      </c>
      <c r="N1219" s="32">
        <v>23</v>
      </c>
      <c r="O1219" s="32">
        <v>33</v>
      </c>
      <c r="P1219" s="32">
        <v>16</v>
      </c>
      <c r="Q1219" s="32">
        <v>17</v>
      </c>
      <c r="R1219" s="32">
        <v>23</v>
      </c>
      <c r="S1219" s="32">
        <v>24</v>
      </c>
      <c r="T1219" s="32">
        <v>19</v>
      </c>
      <c r="U1219" s="32">
        <v>17</v>
      </c>
    </row>
    <row r="1220" spans="7:21" ht="11.25">
      <c r="G1220" s="1" t="s">
        <v>840</v>
      </c>
      <c r="L1220" s="32">
        <v>9</v>
      </c>
      <c r="M1220" s="32">
        <v>5</v>
      </c>
      <c r="N1220" s="32">
        <v>7</v>
      </c>
      <c r="O1220" s="32">
        <v>4</v>
      </c>
      <c r="P1220" s="32">
        <v>6</v>
      </c>
      <c r="Q1220" s="32">
        <v>6</v>
      </c>
      <c r="R1220" s="32">
        <v>7</v>
      </c>
      <c r="S1220" s="32">
        <v>7</v>
      </c>
      <c r="T1220" s="32">
        <v>7</v>
      </c>
      <c r="U1220" s="32">
        <v>11</v>
      </c>
    </row>
    <row r="1221" spans="7:21" ht="11.25">
      <c r="G1221" s="1" t="s">
        <v>841</v>
      </c>
      <c r="L1221" s="32">
        <v>8</v>
      </c>
      <c r="M1221" s="32">
        <v>14</v>
      </c>
      <c r="N1221" s="32">
        <v>9</v>
      </c>
      <c r="O1221" s="32">
        <v>12</v>
      </c>
      <c r="P1221" s="32">
        <v>13</v>
      </c>
      <c r="Q1221" s="32">
        <v>10</v>
      </c>
      <c r="R1221" s="32">
        <v>8</v>
      </c>
      <c r="S1221" s="32">
        <v>9</v>
      </c>
      <c r="T1221" s="32">
        <v>12</v>
      </c>
      <c r="U1221" s="32">
        <v>11</v>
      </c>
    </row>
    <row r="1222" spans="7:21" ht="11.25">
      <c r="G1222" s="1" t="s">
        <v>842</v>
      </c>
      <c r="L1222" s="32">
        <v>24</v>
      </c>
      <c r="M1222" s="32">
        <v>34</v>
      </c>
      <c r="N1222" s="32">
        <v>27</v>
      </c>
      <c r="O1222" s="32">
        <v>34</v>
      </c>
      <c r="P1222" s="32">
        <v>24</v>
      </c>
      <c r="Q1222" s="32">
        <v>24</v>
      </c>
      <c r="R1222" s="32">
        <v>22</v>
      </c>
      <c r="S1222" s="32">
        <v>10</v>
      </c>
      <c r="T1222" s="32">
        <v>24</v>
      </c>
      <c r="U1222" s="32">
        <v>22</v>
      </c>
    </row>
    <row r="1223" spans="7:21" ht="11.25">
      <c r="G1223" s="1" t="s">
        <v>843</v>
      </c>
      <c r="L1223" s="32">
        <v>8</v>
      </c>
      <c r="M1223" s="32">
        <v>11</v>
      </c>
      <c r="N1223" s="32">
        <v>10</v>
      </c>
      <c r="O1223" s="32">
        <v>14</v>
      </c>
      <c r="P1223" s="32">
        <v>11</v>
      </c>
      <c r="Q1223" s="32">
        <v>10</v>
      </c>
      <c r="R1223" s="32">
        <v>21</v>
      </c>
      <c r="S1223" s="32">
        <v>8</v>
      </c>
      <c r="T1223" s="32">
        <v>21</v>
      </c>
      <c r="U1223" s="32">
        <v>10</v>
      </c>
    </row>
    <row r="1224" spans="7:21" ht="11.25">
      <c r="G1224" s="1" t="s">
        <v>844</v>
      </c>
      <c r="L1224" s="32">
        <v>7</v>
      </c>
      <c r="M1224" s="32">
        <v>1</v>
      </c>
      <c r="N1224" s="32">
        <v>9</v>
      </c>
      <c r="O1224" s="32">
        <v>8</v>
      </c>
      <c r="P1224" s="32">
        <v>8</v>
      </c>
      <c r="Q1224" s="32">
        <v>6</v>
      </c>
      <c r="R1224" s="32">
        <v>3</v>
      </c>
      <c r="S1224" s="32">
        <v>4</v>
      </c>
      <c r="T1224" s="32">
        <v>5</v>
      </c>
      <c r="U1224" s="33">
        <v>0</v>
      </c>
    </row>
    <row r="1225" spans="7:21" ht="11.25">
      <c r="G1225" s="1" t="s">
        <v>845</v>
      </c>
      <c r="L1225" s="32">
        <v>2</v>
      </c>
      <c r="M1225" s="33">
        <v>0</v>
      </c>
      <c r="N1225" s="32">
        <v>2</v>
      </c>
      <c r="O1225" s="32">
        <v>3</v>
      </c>
      <c r="P1225" s="32">
        <v>3</v>
      </c>
      <c r="Q1225" s="32">
        <v>2</v>
      </c>
      <c r="R1225" s="33">
        <v>0</v>
      </c>
      <c r="S1225" s="32">
        <v>2</v>
      </c>
      <c r="T1225" s="32">
        <v>3</v>
      </c>
      <c r="U1225" s="32">
        <v>1</v>
      </c>
    </row>
    <row r="1226" spans="7:21" ht="11.25">
      <c r="G1226" s="1" t="s">
        <v>846</v>
      </c>
      <c r="L1226" s="33">
        <v>0</v>
      </c>
      <c r="M1226" s="32">
        <v>2</v>
      </c>
      <c r="N1226" s="32">
        <v>4</v>
      </c>
      <c r="O1226" s="32">
        <v>5</v>
      </c>
      <c r="P1226" s="33">
        <v>0</v>
      </c>
      <c r="Q1226" s="32">
        <v>2</v>
      </c>
      <c r="R1226" s="33">
        <v>0</v>
      </c>
      <c r="S1226" s="32">
        <v>2</v>
      </c>
      <c r="T1226" s="32">
        <v>3</v>
      </c>
      <c r="U1226" s="32">
        <v>3</v>
      </c>
    </row>
    <row r="1227" spans="7:21" ht="11.25">
      <c r="G1227" s="1" t="s">
        <v>847</v>
      </c>
      <c r="L1227" s="32">
        <v>23</v>
      </c>
      <c r="M1227" s="32">
        <v>21</v>
      </c>
      <c r="N1227" s="32">
        <v>24</v>
      </c>
      <c r="O1227" s="32">
        <v>23</v>
      </c>
      <c r="P1227" s="32">
        <v>23</v>
      </c>
      <c r="Q1227" s="32">
        <v>22</v>
      </c>
      <c r="R1227" s="32">
        <v>18</v>
      </c>
      <c r="S1227" s="32">
        <v>22</v>
      </c>
      <c r="T1227" s="32">
        <v>20</v>
      </c>
      <c r="U1227" s="32">
        <v>35</v>
      </c>
    </row>
    <row r="1228" spans="7:21" ht="11.25">
      <c r="G1228" s="1" t="s">
        <v>848</v>
      </c>
      <c r="L1228" s="32">
        <v>10</v>
      </c>
      <c r="M1228" s="32">
        <v>13</v>
      </c>
      <c r="N1228" s="32">
        <v>20</v>
      </c>
      <c r="O1228" s="32">
        <v>16</v>
      </c>
      <c r="P1228" s="32">
        <v>14</v>
      </c>
      <c r="Q1228" s="32">
        <v>12</v>
      </c>
      <c r="R1228" s="32">
        <v>17</v>
      </c>
      <c r="S1228" s="32">
        <v>14</v>
      </c>
      <c r="T1228" s="32">
        <v>17</v>
      </c>
      <c r="U1228" s="32">
        <v>10</v>
      </c>
    </row>
    <row r="1230" spans="1:5" ht="11.25">
      <c r="A1230" s="1">
        <v>5775</v>
      </c>
      <c r="E1230" s="1" t="s">
        <v>849</v>
      </c>
    </row>
    <row r="1231" ht="11.25">
      <c r="E1231" s="1" t="s">
        <v>850</v>
      </c>
    </row>
    <row r="1233" spans="1:21" ht="11.25">
      <c r="A1233" s="1">
        <v>5790</v>
      </c>
      <c r="E1233" s="1" t="s">
        <v>851</v>
      </c>
      <c r="L1233" s="32">
        <f>L1234</f>
        <v>15</v>
      </c>
      <c r="M1233" s="32">
        <f aca="true" t="shared" si="219" ref="M1233:U1233">M1234</f>
        <v>18</v>
      </c>
      <c r="N1233" s="32">
        <f t="shared" si="219"/>
        <v>25</v>
      </c>
      <c r="O1233" s="32">
        <f t="shared" si="219"/>
        <v>14</v>
      </c>
      <c r="P1233" s="32">
        <f t="shared" si="219"/>
        <v>24</v>
      </c>
      <c r="Q1233" s="32">
        <f t="shared" si="219"/>
        <v>19</v>
      </c>
      <c r="R1233" s="32">
        <f t="shared" si="219"/>
        <v>19</v>
      </c>
      <c r="S1233" s="32">
        <f t="shared" si="219"/>
        <v>11</v>
      </c>
      <c r="T1233" s="32">
        <f t="shared" si="219"/>
        <v>27</v>
      </c>
      <c r="U1233" s="32">
        <f t="shared" si="219"/>
        <v>18</v>
      </c>
    </row>
    <row r="1234" spans="7:21" ht="11.25">
      <c r="G1234" s="1" t="s">
        <v>560</v>
      </c>
      <c r="L1234" s="32">
        <v>15</v>
      </c>
      <c r="M1234" s="32">
        <v>18</v>
      </c>
      <c r="N1234" s="32">
        <v>25</v>
      </c>
      <c r="O1234" s="32">
        <v>14</v>
      </c>
      <c r="P1234" s="32">
        <v>24</v>
      </c>
      <c r="Q1234" s="32">
        <v>19</v>
      </c>
      <c r="R1234" s="32">
        <v>19</v>
      </c>
      <c r="S1234" s="32">
        <v>11</v>
      </c>
      <c r="T1234" s="32">
        <v>27</v>
      </c>
      <c r="U1234" s="32">
        <v>18</v>
      </c>
    </row>
    <row r="1236" spans="1:21" ht="11.25">
      <c r="A1236" s="1">
        <v>5800</v>
      </c>
      <c r="E1236" s="1" t="s">
        <v>852</v>
      </c>
      <c r="L1236" s="31">
        <f>SUM(L1237:L1238)</f>
        <v>15</v>
      </c>
      <c r="M1236" s="31">
        <f aca="true" t="shared" si="220" ref="M1236:U1236">SUM(M1237:M1238)</f>
        <v>16</v>
      </c>
      <c r="N1236" s="31">
        <f t="shared" si="220"/>
        <v>12</v>
      </c>
      <c r="O1236" s="31">
        <f t="shared" si="220"/>
        <v>18</v>
      </c>
      <c r="P1236" s="31">
        <f t="shared" si="220"/>
        <v>28</v>
      </c>
      <c r="Q1236" s="31">
        <f t="shared" si="220"/>
        <v>19</v>
      </c>
      <c r="R1236" s="31">
        <f t="shared" si="220"/>
        <v>21</v>
      </c>
      <c r="S1236" s="31">
        <f t="shared" si="220"/>
        <v>23</v>
      </c>
      <c r="T1236" s="31">
        <f t="shared" si="220"/>
        <v>21</v>
      </c>
      <c r="U1236" s="31">
        <f t="shared" si="220"/>
        <v>18</v>
      </c>
    </row>
    <row r="1237" spans="7:21" ht="11.25">
      <c r="G1237" s="1" t="s">
        <v>853</v>
      </c>
      <c r="L1237" s="32">
        <v>5</v>
      </c>
      <c r="M1237" s="32">
        <v>6</v>
      </c>
      <c r="N1237" s="32">
        <v>2</v>
      </c>
      <c r="O1237" s="32">
        <v>5</v>
      </c>
      <c r="P1237" s="32">
        <v>7</v>
      </c>
      <c r="Q1237" s="32">
        <v>6</v>
      </c>
      <c r="R1237" s="32">
        <v>7</v>
      </c>
      <c r="S1237" s="32">
        <v>8</v>
      </c>
      <c r="T1237" s="32">
        <v>7</v>
      </c>
      <c r="U1237" s="32">
        <v>6</v>
      </c>
    </row>
    <row r="1238" spans="7:21" ht="11.25">
      <c r="G1238" s="1" t="s">
        <v>854</v>
      </c>
      <c r="L1238" s="32">
        <v>10</v>
      </c>
      <c r="M1238" s="32">
        <v>10</v>
      </c>
      <c r="N1238" s="32">
        <v>10</v>
      </c>
      <c r="O1238" s="32">
        <v>13</v>
      </c>
      <c r="P1238" s="32">
        <v>21</v>
      </c>
      <c r="Q1238" s="32">
        <v>13</v>
      </c>
      <c r="R1238" s="32">
        <v>14</v>
      </c>
      <c r="S1238" s="32">
        <v>15</v>
      </c>
      <c r="T1238" s="32">
        <v>14</v>
      </c>
      <c r="U1238" s="32">
        <v>12</v>
      </c>
    </row>
    <row r="1240" spans="1:21" ht="11.25">
      <c r="A1240" s="1">
        <v>5880</v>
      </c>
      <c r="E1240" s="1" t="s">
        <v>855</v>
      </c>
      <c r="L1240" s="31">
        <f>SUM(L1241:L1246)</f>
        <v>102</v>
      </c>
      <c r="M1240" s="31">
        <f aca="true" t="shared" si="221" ref="M1240:U1240">SUM(M1241:M1246)</f>
        <v>104</v>
      </c>
      <c r="N1240" s="31">
        <f t="shared" si="221"/>
        <v>120</v>
      </c>
      <c r="O1240" s="31">
        <f t="shared" si="221"/>
        <v>122</v>
      </c>
      <c r="P1240" s="31">
        <f t="shared" si="221"/>
        <v>104</v>
      </c>
      <c r="Q1240" s="31">
        <f t="shared" si="221"/>
        <v>114</v>
      </c>
      <c r="R1240" s="31">
        <f t="shared" si="221"/>
        <v>120</v>
      </c>
      <c r="S1240" s="31">
        <f t="shared" si="221"/>
        <v>133</v>
      </c>
      <c r="T1240" s="31">
        <f t="shared" si="221"/>
        <v>130</v>
      </c>
      <c r="U1240" s="31">
        <f t="shared" si="221"/>
        <v>146</v>
      </c>
    </row>
    <row r="1241" spans="7:21" ht="11.25">
      <c r="G1241" s="1" t="s">
        <v>856</v>
      </c>
      <c r="L1241" s="32">
        <v>19</v>
      </c>
      <c r="M1241" s="32">
        <v>26</v>
      </c>
      <c r="N1241" s="32">
        <v>25</v>
      </c>
      <c r="O1241" s="32">
        <v>20</v>
      </c>
      <c r="P1241" s="32">
        <v>15</v>
      </c>
      <c r="Q1241" s="32">
        <v>16</v>
      </c>
      <c r="R1241" s="32">
        <v>18</v>
      </c>
      <c r="S1241" s="32">
        <v>22</v>
      </c>
      <c r="T1241" s="32">
        <v>25</v>
      </c>
      <c r="U1241" s="32">
        <v>29</v>
      </c>
    </row>
    <row r="1242" spans="7:21" ht="11.25">
      <c r="G1242" s="1" t="s">
        <v>857</v>
      </c>
      <c r="L1242" s="32">
        <v>30</v>
      </c>
      <c r="M1242" s="32">
        <v>18</v>
      </c>
      <c r="N1242" s="32">
        <v>31</v>
      </c>
      <c r="O1242" s="32">
        <v>31</v>
      </c>
      <c r="P1242" s="32">
        <v>33</v>
      </c>
      <c r="Q1242" s="32">
        <v>34</v>
      </c>
      <c r="R1242" s="32">
        <v>34</v>
      </c>
      <c r="S1242" s="32">
        <v>32</v>
      </c>
      <c r="T1242" s="32">
        <v>29</v>
      </c>
      <c r="U1242" s="32">
        <v>31</v>
      </c>
    </row>
    <row r="1243" spans="7:21" ht="11.25">
      <c r="G1243" s="1" t="s">
        <v>858</v>
      </c>
      <c r="L1243" s="33">
        <v>0</v>
      </c>
      <c r="M1243" s="33">
        <v>0</v>
      </c>
      <c r="N1243" s="33">
        <v>0</v>
      </c>
      <c r="O1243" s="32">
        <v>2</v>
      </c>
      <c r="P1243" s="33">
        <v>0</v>
      </c>
      <c r="Q1243" s="32">
        <v>3</v>
      </c>
      <c r="R1243" s="32">
        <v>2</v>
      </c>
      <c r="S1243" s="32">
        <v>1</v>
      </c>
      <c r="T1243" s="32">
        <v>4</v>
      </c>
      <c r="U1243" s="32">
        <v>1</v>
      </c>
    </row>
    <row r="1244" spans="7:21" ht="11.25">
      <c r="G1244" s="1" t="s">
        <v>859</v>
      </c>
      <c r="L1244" s="32">
        <v>11</v>
      </c>
      <c r="M1244" s="32">
        <v>12</v>
      </c>
      <c r="N1244" s="32">
        <v>13</v>
      </c>
      <c r="O1244" s="32">
        <v>13</v>
      </c>
      <c r="P1244" s="32">
        <v>8</v>
      </c>
      <c r="Q1244" s="32">
        <v>14</v>
      </c>
      <c r="R1244" s="32">
        <v>12</v>
      </c>
      <c r="S1244" s="32">
        <v>14</v>
      </c>
      <c r="T1244" s="32">
        <v>14</v>
      </c>
      <c r="U1244" s="32">
        <v>12</v>
      </c>
    </row>
    <row r="1245" spans="7:21" ht="11.25">
      <c r="G1245" s="1" t="s">
        <v>860</v>
      </c>
      <c r="L1245" s="32">
        <v>29</v>
      </c>
      <c r="M1245" s="32">
        <v>33</v>
      </c>
      <c r="N1245" s="32">
        <v>36</v>
      </c>
      <c r="O1245" s="32">
        <v>36</v>
      </c>
      <c r="P1245" s="32">
        <v>34</v>
      </c>
      <c r="Q1245" s="32">
        <v>30</v>
      </c>
      <c r="R1245" s="32">
        <v>40</v>
      </c>
      <c r="S1245" s="32">
        <v>45</v>
      </c>
      <c r="T1245" s="32">
        <v>42</v>
      </c>
      <c r="U1245" s="32">
        <v>55</v>
      </c>
    </row>
    <row r="1246" spans="7:21" ht="11.25">
      <c r="G1246" s="1" t="s">
        <v>861</v>
      </c>
      <c r="L1246" s="32">
        <v>13</v>
      </c>
      <c r="M1246" s="32">
        <v>15</v>
      </c>
      <c r="N1246" s="32">
        <v>15</v>
      </c>
      <c r="O1246" s="32">
        <v>20</v>
      </c>
      <c r="P1246" s="32">
        <v>14</v>
      </c>
      <c r="Q1246" s="32">
        <v>17</v>
      </c>
      <c r="R1246" s="32">
        <v>14</v>
      </c>
      <c r="S1246" s="32">
        <v>19</v>
      </c>
      <c r="T1246" s="32">
        <v>16</v>
      </c>
      <c r="U1246" s="32">
        <v>18</v>
      </c>
    </row>
    <row r="1248" spans="1:5" ht="11.25">
      <c r="A1248" s="1">
        <v>5910</v>
      </c>
      <c r="E1248" s="1" t="s">
        <v>862</v>
      </c>
    </row>
    <row r="1249" ht="11.25">
      <c r="E1249" s="1" t="s">
        <v>224</v>
      </c>
    </row>
    <row r="1251" spans="1:21" ht="11.25">
      <c r="A1251" s="1">
        <v>5920</v>
      </c>
      <c r="E1251" s="1" t="s">
        <v>863</v>
      </c>
      <c r="L1251" s="31">
        <f>SUM(L1252:L1256)</f>
        <v>55</v>
      </c>
      <c r="M1251" s="31">
        <f aca="true" t="shared" si="222" ref="M1251:U1251">SUM(M1252:M1256)</f>
        <v>74</v>
      </c>
      <c r="N1251" s="31">
        <f t="shared" si="222"/>
        <v>61</v>
      </c>
      <c r="O1251" s="31">
        <f t="shared" si="222"/>
        <v>67</v>
      </c>
      <c r="P1251" s="31">
        <f t="shared" si="222"/>
        <v>57</v>
      </c>
      <c r="Q1251" s="31">
        <f t="shared" si="222"/>
        <v>68</v>
      </c>
      <c r="R1251" s="31">
        <f t="shared" si="222"/>
        <v>69</v>
      </c>
      <c r="S1251" s="31">
        <f t="shared" si="222"/>
        <v>79</v>
      </c>
      <c r="T1251" s="31">
        <f t="shared" si="222"/>
        <v>84</v>
      </c>
      <c r="U1251" s="31">
        <f t="shared" si="222"/>
        <v>68</v>
      </c>
    </row>
    <row r="1252" spans="7:21" ht="11.25">
      <c r="G1252" s="1" t="s">
        <v>864</v>
      </c>
      <c r="L1252" s="32">
        <v>6</v>
      </c>
      <c r="M1252" s="32">
        <v>13</v>
      </c>
      <c r="N1252" s="32">
        <v>6</v>
      </c>
      <c r="O1252" s="32">
        <v>1</v>
      </c>
      <c r="P1252" s="32">
        <v>2</v>
      </c>
      <c r="Q1252" s="32">
        <v>7</v>
      </c>
      <c r="R1252" s="32">
        <v>6</v>
      </c>
      <c r="S1252" s="32">
        <v>5</v>
      </c>
      <c r="T1252" s="32">
        <v>3</v>
      </c>
      <c r="U1252" s="32">
        <v>7</v>
      </c>
    </row>
    <row r="1253" spans="7:21" ht="11.25">
      <c r="G1253" s="1" t="s">
        <v>865</v>
      </c>
      <c r="L1253" s="33">
        <v>0</v>
      </c>
      <c r="M1253" s="33">
        <v>0</v>
      </c>
      <c r="N1253" s="33">
        <v>0</v>
      </c>
      <c r="O1253" s="33">
        <v>0</v>
      </c>
      <c r="P1253" s="32">
        <v>2</v>
      </c>
      <c r="Q1253" s="32">
        <v>1</v>
      </c>
      <c r="R1253" s="32">
        <v>1</v>
      </c>
      <c r="S1253" s="32">
        <v>2</v>
      </c>
      <c r="T1253" s="32">
        <v>1</v>
      </c>
      <c r="U1253" s="32">
        <v>2</v>
      </c>
    </row>
    <row r="1254" spans="7:21" ht="11.25">
      <c r="G1254" s="1" t="s">
        <v>866</v>
      </c>
      <c r="L1254" s="32">
        <v>44</v>
      </c>
      <c r="M1254" s="32">
        <v>56</v>
      </c>
      <c r="N1254" s="32">
        <v>52</v>
      </c>
      <c r="O1254" s="32">
        <v>57</v>
      </c>
      <c r="P1254" s="32">
        <v>45</v>
      </c>
      <c r="Q1254" s="32">
        <v>55</v>
      </c>
      <c r="R1254" s="32">
        <v>56</v>
      </c>
      <c r="S1254" s="32">
        <v>66</v>
      </c>
      <c r="T1254" s="32">
        <v>75</v>
      </c>
      <c r="U1254" s="32">
        <v>55</v>
      </c>
    </row>
    <row r="1255" spans="7:21" ht="11.25">
      <c r="G1255" s="1" t="s">
        <v>867</v>
      </c>
      <c r="L1255" s="32">
        <v>1</v>
      </c>
      <c r="M1255" s="32">
        <v>3</v>
      </c>
      <c r="N1255" s="32">
        <v>2</v>
      </c>
      <c r="O1255" s="32">
        <v>8</v>
      </c>
      <c r="P1255" s="32">
        <v>8</v>
      </c>
      <c r="Q1255" s="32">
        <v>4</v>
      </c>
      <c r="R1255" s="32">
        <v>6</v>
      </c>
      <c r="S1255" s="32">
        <v>6</v>
      </c>
      <c r="T1255" s="32">
        <v>4</v>
      </c>
      <c r="U1255" s="32">
        <v>4</v>
      </c>
    </row>
    <row r="1256" spans="7:21" ht="11.25">
      <c r="G1256" s="1" t="s">
        <v>868</v>
      </c>
      <c r="L1256" s="32">
        <v>4</v>
      </c>
      <c r="M1256" s="32">
        <v>2</v>
      </c>
      <c r="N1256" s="32">
        <v>1</v>
      </c>
      <c r="O1256" s="32">
        <v>1</v>
      </c>
      <c r="P1256" s="33">
        <v>0</v>
      </c>
      <c r="Q1256" s="32">
        <v>1</v>
      </c>
      <c r="R1256" s="33">
        <v>0</v>
      </c>
      <c r="S1256" s="33">
        <v>0</v>
      </c>
      <c r="T1256" s="32">
        <v>1</v>
      </c>
      <c r="U1256" s="33">
        <v>0</v>
      </c>
    </row>
    <row r="1258" spans="1:5" ht="11.25">
      <c r="A1258" s="1">
        <v>5945</v>
      </c>
      <c r="E1258" s="1" t="s">
        <v>675</v>
      </c>
    </row>
    <row r="1259" ht="11.25">
      <c r="E1259" s="1" t="s">
        <v>682</v>
      </c>
    </row>
    <row r="1261" spans="1:21" ht="11.25">
      <c r="A1261" s="1">
        <v>5960</v>
      </c>
      <c r="E1261" s="1" t="s">
        <v>869</v>
      </c>
      <c r="L1261" s="31">
        <f aca="true" t="shared" si="223" ref="L1261:T1261">SUM(L1262:L1265)</f>
        <v>197</v>
      </c>
      <c r="M1261" s="31">
        <f t="shared" si="223"/>
        <v>181</v>
      </c>
      <c r="N1261" s="31">
        <f t="shared" si="223"/>
        <v>187</v>
      </c>
      <c r="O1261" s="31">
        <f t="shared" si="223"/>
        <v>167</v>
      </c>
      <c r="P1261" s="31">
        <f t="shared" si="223"/>
        <v>152</v>
      </c>
      <c r="Q1261" s="31">
        <f t="shared" si="223"/>
        <v>161</v>
      </c>
      <c r="R1261" s="31">
        <f t="shared" si="223"/>
        <v>169</v>
      </c>
      <c r="S1261" s="31">
        <f>SUM(S1262:S1265)</f>
        <v>165</v>
      </c>
      <c r="T1261" s="31">
        <f t="shared" si="223"/>
        <v>229</v>
      </c>
      <c r="U1261" s="31">
        <f>SUM(U1262:U1265)</f>
        <v>200</v>
      </c>
    </row>
    <row r="1262" spans="7:21" ht="11.25">
      <c r="G1262" s="1" t="s">
        <v>287</v>
      </c>
      <c r="L1262" s="32">
        <v>11</v>
      </c>
      <c r="M1262" s="32">
        <v>12</v>
      </c>
      <c r="N1262" s="32">
        <v>10</v>
      </c>
      <c r="O1262" s="32">
        <v>10</v>
      </c>
      <c r="P1262" s="32">
        <v>13</v>
      </c>
      <c r="Q1262" s="32">
        <v>10</v>
      </c>
      <c r="R1262" s="32">
        <v>11</v>
      </c>
      <c r="S1262" s="32">
        <v>14</v>
      </c>
      <c r="T1262" s="32">
        <v>20</v>
      </c>
      <c r="U1262" s="32">
        <v>18</v>
      </c>
    </row>
    <row r="1263" spans="7:21" ht="11.25">
      <c r="G1263" s="1" t="s">
        <v>138</v>
      </c>
      <c r="L1263" s="32">
        <v>96</v>
      </c>
      <c r="M1263" s="32">
        <v>105</v>
      </c>
      <c r="N1263" s="32">
        <v>84</v>
      </c>
      <c r="O1263" s="32">
        <v>77</v>
      </c>
      <c r="P1263" s="32">
        <v>84</v>
      </c>
      <c r="Q1263" s="32">
        <v>89</v>
      </c>
      <c r="R1263" s="32">
        <v>95</v>
      </c>
      <c r="S1263" s="32">
        <v>94</v>
      </c>
      <c r="T1263" s="32">
        <v>139</v>
      </c>
      <c r="U1263" s="32">
        <v>111</v>
      </c>
    </row>
    <row r="1264" spans="7:21" ht="11.25">
      <c r="G1264" s="1" t="s">
        <v>870</v>
      </c>
      <c r="L1264" s="32">
        <v>7</v>
      </c>
      <c r="M1264" s="32">
        <v>7</v>
      </c>
      <c r="N1264" s="32">
        <v>6</v>
      </c>
      <c r="O1264" s="32">
        <v>11</v>
      </c>
      <c r="P1264" s="32">
        <v>10</v>
      </c>
      <c r="Q1264" s="32">
        <v>6</v>
      </c>
      <c r="R1264" s="32">
        <v>4</v>
      </c>
      <c r="S1264" s="32">
        <v>6</v>
      </c>
      <c r="T1264" s="32">
        <v>7</v>
      </c>
      <c r="U1264" s="32">
        <v>9</v>
      </c>
    </row>
    <row r="1265" spans="7:21" ht="11.25">
      <c r="G1265" s="1" t="s">
        <v>871</v>
      </c>
      <c r="L1265" s="32">
        <v>83</v>
      </c>
      <c r="M1265" s="32">
        <v>57</v>
      </c>
      <c r="N1265" s="32">
        <v>87</v>
      </c>
      <c r="O1265" s="32">
        <v>69</v>
      </c>
      <c r="P1265" s="32">
        <v>45</v>
      </c>
      <c r="Q1265" s="32">
        <v>56</v>
      </c>
      <c r="R1265" s="32">
        <v>59</v>
      </c>
      <c r="S1265" s="32">
        <v>51</v>
      </c>
      <c r="T1265" s="32">
        <v>63</v>
      </c>
      <c r="U1265" s="32">
        <v>62</v>
      </c>
    </row>
    <row r="1267" spans="1:21" ht="11.25">
      <c r="A1267" s="1">
        <v>5990</v>
      </c>
      <c r="E1267" s="1" t="s">
        <v>872</v>
      </c>
      <c r="L1267" s="32">
        <f>L1268</f>
        <v>4</v>
      </c>
      <c r="M1267" s="32">
        <f aca="true" t="shared" si="224" ref="M1267:U1267">M1268</f>
        <v>4</v>
      </c>
      <c r="N1267" s="32">
        <f t="shared" si="224"/>
        <v>4</v>
      </c>
      <c r="O1267" s="32">
        <f t="shared" si="224"/>
        <v>1</v>
      </c>
      <c r="P1267" s="32">
        <f t="shared" si="224"/>
        <v>8</v>
      </c>
      <c r="Q1267" s="32">
        <f t="shared" si="224"/>
        <v>4</v>
      </c>
      <c r="R1267" s="32">
        <f t="shared" si="224"/>
        <v>4</v>
      </c>
      <c r="S1267" s="32">
        <f t="shared" si="224"/>
        <v>3</v>
      </c>
      <c r="T1267" s="32">
        <f t="shared" si="224"/>
        <v>2</v>
      </c>
      <c r="U1267" s="32">
        <f t="shared" si="224"/>
        <v>6</v>
      </c>
    </row>
    <row r="1268" spans="7:21" ht="11.25">
      <c r="G1268" s="1" t="s">
        <v>873</v>
      </c>
      <c r="L1268" s="32">
        <v>4</v>
      </c>
      <c r="M1268" s="32">
        <v>4</v>
      </c>
      <c r="N1268" s="32">
        <v>4</v>
      </c>
      <c r="O1268" s="32">
        <v>1</v>
      </c>
      <c r="P1268" s="32">
        <v>8</v>
      </c>
      <c r="Q1268" s="32">
        <v>4</v>
      </c>
      <c r="R1268" s="32">
        <v>4</v>
      </c>
      <c r="S1268" s="32">
        <v>3</v>
      </c>
      <c r="T1268" s="32">
        <v>2</v>
      </c>
      <c r="U1268" s="32">
        <v>6</v>
      </c>
    </row>
    <row r="1270" spans="1:21" ht="11.25">
      <c r="A1270" s="1">
        <v>6015</v>
      </c>
      <c r="E1270" s="1" t="s">
        <v>874</v>
      </c>
      <c r="L1270" s="32">
        <f>L1271</f>
        <v>31</v>
      </c>
      <c r="M1270" s="32">
        <f aca="true" t="shared" si="225" ref="M1270:U1270">M1271</f>
        <v>19</v>
      </c>
      <c r="N1270" s="32">
        <f t="shared" si="225"/>
        <v>11</v>
      </c>
      <c r="O1270" s="32">
        <f t="shared" si="225"/>
        <v>10</v>
      </c>
      <c r="P1270" s="32">
        <f t="shared" si="225"/>
        <v>15</v>
      </c>
      <c r="Q1270" s="32">
        <f t="shared" si="225"/>
        <v>13</v>
      </c>
      <c r="R1270" s="32">
        <f t="shared" si="225"/>
        <v>17</v>
      </c>
      <c r="S1270" s="32">
        <f t="shared" si="225"/>
        <v>27</v>
      </c>
      <c r="T1270" s="32">
        <f t="shared" si="225"/>
        <v>35</v>
      </c>
      <c r="U1270" s="32">
        <f t="shared" si="225"/>
        <v>32</v>
      </c>
    </row>
    <row r="1271" spans="7:21" ht="11.25">
      <c r="G1271" s="1" t="s">
        <v>875</v>
      </c>
      <c r="L1271" s="32">
        <v>31</v>
      </c>
      <c r="M1271" s="32">
        <v>19</v>
      </c>
      <c r="N1271" s="32">
        <v>11</v>
      </c>
      <c r="O1271" s="32">
        <v>10</v>
      </c>
      <c r="P1271" s="32">
        <v>15</v>
      </c>
      <c r="Q1271" s="32">
        <v>13</v>
      </c>
      <c r="R1271" s="32">
        <v>17</v>
      </c>
      <c r="S1271" s="32">
        <v>27</v>
      </c>
      <c r="T1271" s="32">
        <v>35</v>
      </c>
      <c r="U1271" s="32">
        <v>32</v>
      </c>
    </row>
    <row r="1272" spans="1:21" ht="11.25">
      <c r="A1272" s="1">
        <v>6020</v>
      </c>
      <c r="E1272" s="1" t="s">
        <v>876</v>
      </c>
      <c r="L1272" s="31">
        <f>SUM(L1273:L1274)</f>
        <v>30</v>
      </c>
      <c r="M1272" s="31">
        <f aca="true" t="shared" si="226" ref="M1272:U1272">SUM(M1273:M1274)</f>
        <v>43</v>
      </c>
      <c r="N1272" s="31">
        <f t="shared" si="226"/>
        <v>32</v>
      </c>
      <c r="O1272" s="31">
        <f t="shared" si="226"/>
        <v>24</v>
      </c>
      <c r="P1272" s="31">
        <f t="shared" si="226"/>
        <v>30</v>
      </c>
      <c r="Q1272" s="31">
        <f t="shared" si="226"/>
        <v>34</v>
      </c>
      <c r="R1272" s="31">
        <f t="shared" si="226"/>
        <v>24</v>
      </c>
      <c r="S1272" s="31">
        <f t="shared" si="226"/>
        <v>37</v>
      </c>
      <c r="T1272" s="31">
        <f t="shared" si="226"/>
        <v>45</v>
      </c>
      <c r="U1272" s="31">
        <f t="shared" si="226"/>
        <v>27</v>
      </c>
    </row>
    <row r="1273" spans="7:21" ht="11.25">
      <c r="G1273" s="1" t="s">
        <v>877</v>
      </c>
      <c r="L1273" s="32">
        <v>7</v>
      </c>
      <c r="M1273" s="32">
        <v>6</v>
      </c>
      <c r="N1273" s="32">
        <v>14</v>
      </c>
      <c r="O1273" s="32">
        <v>6</v>
      </c>
      <c r="P1273" s="32">
        <v>11</v>
      </c>
      <c r="Q1273" s="32">
        <v>11</v>
      </c>
      <c r="R1273" s="32">
        <v>5</v>
      </c>
      <c r="S1273" s="32">
        <v>8</v>
      </c>
      <c r="T1273" s="32">
        <v>12</v>
      </c>
      <c r="U1273" s="32">
        <v>10</v>
      </c>
    </row>
    <row r="1274" spans="7:21" ht="11.25">
      <c r="G1274" s="1" t="s">
        <v>878</v>
      </c>
      <c r="L1274" s="32">
        <v>23</v>
      </c>
      <c r="M1274" s="32">
        <v>37</v>
      </c>
      <c r="N1274" s="32">
        <v>18</v>
      </c>
      <c r="O1274" s="32">
        <v>18</v>
      </c>
      <c r="P1274" s="32">
        <v>19</v>
      </c>
      <c r="Q1274" s="32">
        <v>23</v>
      </c>
      <c r="R1274" s="32">
        <v>19</v>
      </c>
      <c r="S1274" s="32">
        <v>29</v>
      </c>
      <c r="T1274" s="32">
        <v>33</v>
      </c>
      <c r="U1274" s="32">
        <v>17</v>
      </c>
    </row>
    <row r="1276" spans="1:21" ht="11.25">
      <c r="A1276" s="1">
        <v>6080</v>
      </c>
      <c r="E1276" s="1" t="s">
        <v>879</v>
      </c>
      <c r="L1276" s="31">
        <f aca="true" t="shared" si="227" ref="L1276:R1276">SUM(L1277:L1278)</f>
        <v>30</v>
      </c>
      <c r="M1276" s="31">
        <f t="shared" si="227"/>
        <v>30</v>
      </c>
      <c r="N1276" s="31">
        <f t="shared" si="227"/>
        <v>18</v>
      </c>
      <c r="O1276" s="31">
        <f t="shared" si="227"/>
        <v>32</v>
      </c>
      <c r="P1276" s="31">
        <f t="shared" si="227"/>
        <v>22</v>
      </c>
      <c r="Q1276" s="31">
        <f t="shared" si="227"/>
        <v>27</v>
      </c>
      <c r="R1276" s="31">
        <f t="shared" si="227"/>
        <v>29</v>
      </c>
      <c r="S1276" s="31">
        <f>SUM(S1277:S1278)</f>
        <v>34</v>
      </c>
      <c r="T1276" s="31">
        <f>SUM(T1277:T1278)</f>
        <v>33</v>
      </c>
      <c r="U1276" s="31">
        <f>SUM(U1277:U1278)</f>
        <v>41</v>
      </c>
    </row>
    <row r="1277" spans="7:21" ht="11.25">
      <c r="G1277" s="1" t="s">
        <v>880</v>
      </c>
      <c r="L1277" s="32">
        <v>25</v>
      </c>
      <c r="M1277" s="32">
        <v>23</v>
      </c>
      <c r="N1277" s="32">
        <v>11</v>
      </c>
      <c r="O1277" s="32">
        <v>22</v>
      </c>
      <c r="P1277" s="32">
        <v>16</v>
      </c>
      <c r="Q1277" s="32">
        <v>20</v>
      </c>
      <c r="R1277" s="32">
        <v>22</v>
      </c>
      <c r="S1277" s="32">
        <v>23</v>
      </c>
      <c r="T1277" s="32">
        <v>29</v>
      </c>
      <c r="U1277" s="32">
        <v>35</v>
      </c>
    </row>
    <row r="1278" spans="7:21" ht="11.25">
      <c r="G1278" s="1" t="s">
        <v>881</v>
      </c>
      <c r="L1278" s="32">
        <v>5</v>
      </c>
      <c r="M1278" s="32">
        <v>7</v>
      </c>
      <c r="N1278" s="32">
        <v>7</v>
      </c>
      <c r="O1278" s="32">
        <v>10</v>
      </c>
      <c r="P1278" s="32">
        <v>6</v>
      </c>
      <c r="Q1278" s="32">
        <v>7</v>
      </c>
      <c r="R1278" s="32">
        <v>7</v>
      </c>
      <c r="S1278" s="32">
        <v>11</v>
      </c>
      <c r="T1278" s="32">
        <v>4</v>
      </c>
      <c r="U1278" s="32">
        <v>6</v>
      </c>
    </row>
    <row r="1280" spans="1:21" ht="11.25">
      <c r="A1280" s="1">
        <v>6120</v>
      </c>
      <c r="E1280" s="1" t="s">
        <v>882</v>
      </c>
      <c r="L1280" s="31">
        <f>SUM(L1281:L1283)</f>
        <v>65</v>
      </c>
      <c r="M1280" s="31">
        <f aca="true" t="shared" si="228" ref="M1280:U1280">SUM(M1281:M1283)</f>
        <v>81</v>
      </c>
      <c r="N1280" s="31">
        <f t="shared" si="228"/>
        <v>73</v>
      </c>
      <c r="O1280" s="31">
        <f t="shared" si="228"/>
        <v>105</v>
      </c>
      <c r="P1280" s="31">
        <f t="shared" si="228"/>
        <v>104</v>
      </c>
      <c r="Q1280" s="31">
        <f t="shared" si="228"/>
        <v>131</v>
      </c>
      <c r="R1280" s="31">
        <f t="shared" si="228"/>
        <v>172</v>
      </c>
      <c r="S1280" s="31">
        <f t="shared" si="228"/>
        <v>159</v>
      </c>
      <c r="T1280" s="31">
        <f t="shared" si="228"/>
        <v>177</v>
      </c>
      <c r="U1280" s="31">
        <f t="shared" si="228"/>
        <v>186</v>
      </c>
    </row>
    <row r="1281" spans="7:21" ht="11.25">
      <c r="G1281" s="1" t="s">
        <v>883</v>
      </c>
      <c r="L1281" s="32">
        <v>39</v>
      </c>
      <c r="M1281" s="32">
        <v>53</v>
      </c>
      <c r="N1281" s="32">
        <v>54</v>
      </c>
      <c r="O1281" s="32">
        <v>82</v>
      </c>
      <c r="P1281" s="32">
        <v>77</v>
      </c>
      <c r="Q1281" s="32">
        <v>100</v>
      </c>
      <c r="R1281" s="32">
        <v>114</v>
      </c>
      <c r="S1281" s="32">
        <v>107</v>
      </c>
      <c r="T1281" s="32">
        <v>116</v>
      </c>
      <c r="U1281" s="32">
        <v>125</v>
      </c>
    </row>
    <row r="1282" spans="7:21" ht="11.25">
      <c r="G1282" s="1" t="s">
        <v>884</v>
      </c>
      <c r="L1282" s="32">
        <v>23</v>
      </c>
      <c r="M1282" s="32">
        <v>25</v>
      </c>
      <c r="N1282" s="32">
        <v>10</v>
      </c>
      <c r="O1282" s="32">
        <v>12</v>
      </c>
      <c r="P1282" s="32">
        <v>21</v>
      </c>
      <c r="Q1282" s="32">
        <v>19</v>
      </c>
      <c r="R1282" s="32">
        <v>43</v>
      </c>
      <c r="S1282" s="32">
        <v>39</v>
      </c>
      <c r="T1282" s="32">
        <v>43</v>
      </c>
      <c r="U1282" s="32">
        <v>35</v>
      </c>
    </row>
    <row r="1283" spans="7:21" ht="11.25">
      <c r="G1283" s="1" t="s">
        <v>660</v>
      </c>
      <c r="L1283" s="32">
        <v>3</v>
      </c>
      <c r="M1283" s="32">
        <v>3</v>
      </c>
      <c r="N1283" s="32">
        <v>9</v>
      </c>
      <c r="O1283" s="32">
        <v>11</v>
      </c>
      <c r="P1283" s="32">
        <v>6</v>
      </c>
      <c r="Q1283" s="32">
        <v>12</v>
      </c>
      <c r="R1283" s="32">
        <v>15</v>
      </c>
      <c r="S1283" s="32">
        <v>13</v>
      </c>
      <c r="T1283" s="32">
        <v>18</v>
      </c>
      <c r="U1283" s="32">
        <v>26</v>
      </c>
    </row>
    <row r="1285" spans="1:18" ht="11.25">
      <c r="A1285" s="1">
        <v>6160</v>
      </c>
      <c r="E1285" s="1" t="s">
        <v>885</v>
      </c>
      <c r="L1285" s="31"/>
      <c r="M1285" s="31"/>
      <c r="N1285" s="31"/>
      <c r="O1285" s="31"/>
      <c r="P1285" s="31"/>
      <c r="Q1285" s="31"/>
      <c r="R1285" s="31"/>
    </row>
    <row r="1286" ht="11.25">
      <c r="E1286" s="1" t="s">
        <v>92</v>
      </c>
    </row>
    <row r="1287" ht="11.25">
      <c r="E1287" s="1" t="s">
        <v>93</v>
      </c>
    </row>
    <row r="1289" spans="1:5" ht="11.25">
      <c r="A1289" s="1">
        <v>6162</v>
      </c>
      <c r="E1289" s="1" t="s">
        <v>886</v>
      </c>
    </row>
    <row r="1290" spans="5:21" ht="11.25">
      <c r="E1290" s="1" t="s">
        <v>887</v>
      </c>
      <c r="L1290" s="31">
        <f>L1291+L1294+L1304+L1306</f>
        <v>1637</v>
      </c>
      <c r="M1290" s="31">
        <f aca="true" t="shared" si="229" ref="M1290:U1290">M1291+M1294+M1304+M1306</f>
        <v>1796</v>
      </c>
      <c r="N1290" s="31">
        <f t="shared" si="229"/>
        <v>1797</v>
      </c>
      <c r="O1290" s="31">
        <f t="shared" si="229"/>
        <v>1911</v>
      </c>
      <c r="P1290" s="31">
        <f t="shared" si="229"/>
        <v>1895</v>
      </c>
      <c r="Q1290" s="31">
        <f t="shared" si="229"/>
        <v>1811</v>
      </c>
      <c r="R1290" s="31">
        <f t="shared" si="229"/>
        <v>2019</v>
      </c>
      <c r="S1290" s="31">
        <f t="shared" si="229"/>
        <v>1905</v>
      </c>
      <c r="T1290" s="31">
        <f t="shared" si="229"/>
        <v>2208</v>
      </c>
      <c r="U1290" s="31">
        <f t="shared" si="229"/>
        <v>2328</v>
      </c>
    </row>
    <row r="1291" spans="3:21" ht="11.25">
      <c r="C1291" s="25" t="s">
        <v>90</v>
      </c>
      <c r="F1291" s="1" t="s">
        <v>91</v>
      </c>
      <c r="L1291" s="31">
        <f>SUM(L1292:L1293)</f>
        <v>17</v>
      </c>
      <c r="M1291" s="31">
        <f aca="true" t="shared" si="230" ref="M1291:U1291">SUM(M1292:M1293)</f>
        <v>26</v>
      </c>
      <c r="N1291" s="31">
        <f t="shared" si="230"/>
        <v>19</v>
      </c>
      <c r="O1291" s="31">
        <f t="shared" si="230"/>
        <v>29</v>
      </c>
      <c r="P1291" s="31">
        <f t="shared" si="230"/>
        <v>29</v>
      </c>
      <c r="Q1291" s="31">
        <f t="shared" si="230"/>
        <v>28</v>
      </c>
      <c r="R1291" s="31">
        <f t="shared" si="230"/>
        <v>31</v>
      </c>
      <c r="S1291" s="31">
        <f t="shared" si="230"/>
        <v>22</v>
      </c>
      <c r="T1291" s="31">
        <f t="shared" si="230"/>
        <v>31</v>
      </c>
      <c r="U1291" s="31">
        <f t="shared" si="230"/>
        <v>50</v>
      </c>
    </row>
    <row r="1292" spans="7:21" ht="11.25">
      <c r="G1292" s="1" t="s">
        <v>888</v>
      </c>
      <c r="L1292" s="32">
        <v>8</v>
      </c>
      <c r="M1292" s="32">
        <v>8</v>
      </c>
      <c r="N1292" s="32">
        <v>9</v>
      </c>
      <c r="O1292" s="32">
        <v>13</v>
      </c>
      <c r="P1292" s="32">
        <v>14</v>
      </c>
      <c r="Q1292" s="32">
        <v>14</v>
      </c>
      <c r="R1292" s="32">
        <v>15</v>
      </c>
      <c r="S1292" s="32">
        <v>12</v>
      </c>
      <c r="T1292" s="32">
        <v>17</v>
      </c>
      <c r="U1292" s="32">
        <v>20</v>
      </c>
    </row>
    <row r="1293" spans="7:21" ht="11.25">
      <c r="G1293" s="1" t="s">
        <v>889</v>
      </c>
      <c r="L1293" s="32">
        <v>9</v>
      </c>
      <c r="M1293" s="32">
        <v>18</v>
      </c>
      <c r="N1293" s="32">
        <v>10</v>
      </c>
      <c r="O1293" s="32">
        <v>16</v>
      </c>
      <c r="P1293" s="32">
        <v>15</v>
      </c>
      <c r="Q1293" s="32">
        <v>14</v>
      </c>
      <c r="R1293" s="32">
        <v>16</v>
      </c>
      <c r="S1293" s="32">
        <v>10</v>
      </c>
      <c r="T1293" s="32">
        <v>14</v>
      </c>
      <c r="U1293" s="32">
        <v>30</v>
      </c>
    </row>
    <row r="1294" spans="3:21" ht="11.25">
      <c r="C1294" s="7">
        <v>6160</v>
      </c>
      <c r="F1294" s="1" t="s">
        <v>885</v>
      </c>
      <c r="L1294" s="34">
        <f aca="true" t="shared" si="231" ref="L1294:S1294">SUM(L1295:L1303)</f>
        <v>1213</v>
      </c>
      <c r="M1294" s="34">
        <f t="shared" si="231"/>
        <v>1254</v>
      </c>
      <c r="N1294" s="34">
        <f t="shared" si="231"/>
        <v>1252</v>
      </c>
      <c r="O1294" s="34">
        <f t="shared" si="231"/>
        <v>1370</v>
      </c>
      <c r="P1294" s="34">
        <f t="shared" si="231"/>
        <v>1426</v>
      </c>
      <c r="Q1294" s="34">
        <f t="shared" si="231"/>
        <v>1352</v>
      </c>
      <c r="R1294" s="34">
        <f t="shared" si="231"/>
        <v>1513</v>
      </c>
      <c r="S1294" s="34">
        <f t="shared" si="231"/>
        <v>1509</v>
      </c>
      <c r="T1294" s="34">
        <f>SUM(T1295:T1303)</f>
        <v>1758</v>
      </c>
      <c r="U1294" s="34">
        <f>SUM(U1295:U1303)</f>
        <v>1849</v>
      </c>
    </row>
    <row r="1295" spans="7:21" ht="11.25">
      <c r="G1295" s="1" t="s">
        <v>890</v>
      </c>
      <c r="L1295" s="32">
        <v>54</v>
      </c>
      <c r="M1295" s="32">
        <v>90</v>
      </c>
      <c r="N1295" s="32">
        <v>69</v>
      </c>
      <c r="O1295" s="32">
        <v>89</v>
      </c>
      <c r="P1295" s="32">
        <v>100</v>
      </c>
      <c r="Q1295" s="32">
        <v>85</v>
      </c>
      <c r="R1295" s="32">
        <v>80</v>
      </c>
      <c r="S1295" s="32">
        <v>107</v>
      </c>
      <c r="T1295" s="32">
        <v>116</v>
      </c>
      <c r="U1295" s="32">
        <v>103</v>
      </c>
    </row>
    <row r="1296" spans="7:21" ht="11.25">
      <c r="G1296" s="1" t="s">
        <v>891</v>
      </c>
      <c r="L1296" s="32">
        <v>96</v>
      </c>
      <c r="M1296" s="32">
        <v>79</v>
      </c>
      <c r="N1296" s="32">
        <v>90</v>
      </c>
      <c r="O1296" s="32">
        <v>90</v>
      </c>
      <c r="P1296" s="32">
        <v>73</v>
      </c>
      <c r="Q1296" s="32">
        <v>55</v>
      </c>
      <c r="R1296" s="32">
        <v>80</v>
      </c>
      <c r="S1296" s="32">
        <v>72</v>
      </c>
      <c r="T1296" s="32">
        <v>101</v>
      </c>
      <c r="U1296" s="32">
        <v>90</v>
      </c>
    </row>
    <row r="1297" spans="7:21" ht="11.25">
      <c r="G1297" s="1" t="s">
        <v>892</v>
      </c>
      <c r="L1297" s="32">
        <v>61</v>
      </c>
      <c r="M1297" s="32">
        <v>82</v>
      </c>
      <c r="N1297" s="32">
        <v>59</v>
      </c>
      <c r="O1297" s="32">
        <v>56</v>
      </c>
      <c r="P1297" s="32">
        <v>56</v>
      </c>
      <c r="Q1297" s="32">
        <v>52</v>
      </c>
      <c r="R1297" s="32">
        <v>28</v>
      </c>
      <c r="S1297" s="32">
        <v>44</v>
      </c>
      <c r="T1297" s="32">
        <v>42</v>
      </c>
      <c r="U1297" s="32">
        <v>36</v>
      </c>
    </row>
    <row r="1298" spans="7:21" ht="11.25">
      <c r="G1298" s="1" t="s">
        <v>893</v>
      </c>
      <c r="L1298" s="32">
        <v>7</v>
      </c>
      <c r="M1298" s="32">
        <v>6</v>
      </c>
      <c r="N1298" s="32">
        <v>7</v>
      </c>
      <c r="O1298" s="32">
        <v>7</v>
      </c>
      <c r="P1298" s="32">
        <v>6</v>
      </c>
      <c r="Q1298" s="32">
        <v>5</v>
      </c>
      <c r="R1298" s="32">
        <v>10</v>
      </c>
      <c r="S1298" s="32">
        <v>14</v>
      </c>
      <c r="T1298" s="32">
        <v>16</v>
      </c>
      <c r="U1298" s="32">
        <v>18</v>
      </c>
    </row>
    <row r="1299" spans="7:21" ht="11.25">
      <c r="G1299" s="1" t="s">
        <v>894</v>
      </c>
      <c r="L1299" s="32">
        <v>257</v>
      </c>
      <c r="M1299" s="32">
        <v>230</v>
      </c>
      <c r="N1299" s="32">
        <v>260</v>
      </c>
      <c r="O1299" s="32">
        <v>299</v>
      </c>
      <c r="P1299" s="32">
        <v>348</v>
      </c>
      <c r="Q1299" s="32">
        <v>286</v>
      </c>
      <c r="R1299" s="32">
        <v>298</v>
      </c>
      <c r="S1299" s="32">
        <v>253</v>
      </c>
      <c r="T1299" s="32">
        <v>310</v>
      </c>
      <c r="U1299" s="32">
        <v>298</v>
      </c>
    </row>
    <row r="1300" spans="7:21" ht="11.25">
      <c r="G1300" s="1" t="s">
        <v>895</v>
      </c>
      <c r="L1300" s="32">
        <v>181</v>
      </c>
      <c r="M1300" s="32">
        <v>192</v>
      </c>
      <c r="N1300" s="32">
        <v>224</v>
      </c>
      <c r="O1300" s="32">
        <v>235</v>
      </c>
      <c r="P1300" s="32">
        <v>250</v>
      </c>
      <c r="Q1300" s="32">
        <v>259</v>
      </c>
      <c r="R1300" s="32">
        <v>300</v>
      </c>
      <c r="S1300" s="32">
        <v>285</v>
      </c>
      <c r="T1300" s="32">
        <v>318</v>
      </c>
      <c r="U1300" s="32">
        <v>334</v>
      </c>
    </row>
    <row r="1301" spans="7:21" ht="11.25">
      <c r="G1301" s="1" t="s">
        <v>896</v>
      </c>
      <c r="L1301" s="32">
        <v>149</v>
      </c>
      <c r="M1301" s="32">
        <v>164</v>
      </c>
      <c r="N1301" s="32">
        <v>127</v>
      </c>
      <c r="O1301" s="32">
        <v>145</v>
      </c>
      <c r="P1301" s="32">
        <v>153</v>
      </c>
      <c r="Q1301" s="32">
        <v>143</v>
      </c>
      <c r="R1301" s="32">
        <v>198</v>
      </c>
      <c r="S1301" s="32">
        <v>178</v>
      </c>
      <c r="T1301" s="32">
        <v>215</v>
      </c>
      <c r="U1301" s="32">
        <v>249</v>
      </c>
    </row>
    <row r="1302" spans="7:21" ht="11.25">
      <c r="G1302" s="1" t="s">
        <v>897</v>
      </c>
      <c r="L1302" s="32">
        <v>312</v>
      </c>
      <c r="M1302" s="32">
        <v>333</v>
      </c>
      <c r="N1302" s="32">
        <v>309</v>
      </c>
      <c r="O1302" s="32">
        <v>350</v>
      </c>
      <c r="P1302" s="32">
        <v>361</v>
      </c>
      <c r="Q1302" s="32">
        <v>374</v>
      </c>
      <c r="R1302" s="32">
        <v>423</v>
      </c>
      <c r="S1302" s="32">
        <v>444</v>
      </c>
      <c r="T1302" s="32">
        <v>496</v>
      </c>
      <c r="U1302" s="32">
        <v>598</v>
      </c>
    </row>
    <row r="1303" spans="7:21" ht="11.25">
      <c r="G1303" s="1" t="s">
        <v>898</v>
      </c>
      <c r="L1303" s="32">
        <v>96</v>
      </c>
      <c r="M1303" s="32">
        <v>78</v>
      </c>
      <c r="N1303" s="32">
        <v>107</v>
      </c>
      <c r="O1303" s="32">
        <v>99</v>
      </c>
      <c r="P1303" s="32">
        <v>79</v>
      </c>
      <c r="Q1303" s="32">
        <v>93</v>
      </c>
      <c r="R1303" s="32">
        <v>96</v>
      </c>
      <c r="S1303" s="32">
        <v>112</v>
      </c>
      <c r="T1303" s="32">
        <v>144</v>
      </c>
      <c r="U1303" s="32">
        <v>123</v>
      </c>
    </row>
    <row r="1304" spans="3:21" ht="11.25">
      <c r="C1304" s="7">
        <v>8760</v>
      </c>
      <c r="F1304" s="1" t="s">
        <v>899</v>
      </c>
      <c r="L1304" s="32">
        <f>L1305</f>
        <v>4</v>
      </c>
      <c r="M1304" s="32">
        <f aca="true" t="shared" si="232" ref="M1304:U1304">M1305</f>
        <v>9</v>
      </c>
      <c r="N1304" s="32">
        <f t="shared" si="232"/>
        <v>6</v>
      </c>
      <c r="O1304" s="32">
        <f t="shared" si="232"/>
        <v>7</v>
      </c>
      <c r="P1304" s="32">
        <f t="shared" si="232"/>
        <v>8</v>
      </c>
      <c r="Q1304" s="32">
        <f t="shared" si="232"/>
        <v>5</v>
      </c>
      <c r="R1304" s="32">
        <f t="shared" si="232"/>
        <v>5</v>
      </c>
      <c r="S1304" s="32">
        <f t="shared" si="232"/>
        <v>10</v>
      </c>
      <c r="T1304" s="32">
        <f t="shared" si="232"/>
        <v>6</v>
      </c>
      <c r="U1304" s="32">
        <f t="shared" si="232"/>
        <v>10</v>
      </c>
    </row>
    <row r="1305" spans="7:21" ht="11.25">
      <c r="G1305" s="1" t="s">
        <v>441</v>
      </c>
      <c r="L1305" s="32">
        <v>4</v>
      </c>
      <c r="M1305" s="32">
        <v>9</v>
      </c>
      <c r="N1305" s="32">
        <v>6</v>
      </c>
      <c r="O1305" s="32">
        <v>7</v>
      </c>
      <c r="P1305" s="32">
        <v>8</v>
      </c>
      <c r="Q1305" s="32">
        <v>5</v>
      </c>
      <c r="R1305" s="32">
        <v>5</v>
      </c>
      <c r="S1305" s="32">
        <v>10</v>
      </c>
      <c r="T1305" s="32">
        <v>6</v>
      </c>
      <c r="U1305" s="32">
        <v>10</v>
      </c>
    </row>
    <row r="1306" spans="3:21" ht="11.25">
      <c r="C1306" s="7">
        <v>9160</v>
      </c>
      <c r="F1306" s="1" t="s">
        <v>900</v>
      </c>
      <c r="L1306" s="31">
        <f>SUM(L1307:L1308)</f>
        <v>403</v>
      </c>
      <c r="M1306" s="31">
        <f aca="true" t="shared" si="233" ref="M1306:U1306">SUM(M1307:M1308)</f>
        <v>507</v>
      </c>
      <c r="N1306" s="31">
        <f t="shared" si="233"/>
        <v>520</v>
      </c>
      <c r="O1306" s="31">
        <f t="shared" si="233"/>
        <v>505</v>
      </c>
      <c r="P1306" s="31">
        <f t="shared" si="233"/>
        <v>432</v>
      </c>
      <c r="Q1306" s="31">
        <f t="shared" si="233"/>
        <v>426</v>
      </c>
      <c r="R1306" s="31">
        <f t="shared" si="233"/>
        <v>470</v>
      </c>
      <c r="S1306" s="31">
        <f t="shared" si="233"/>
        <v>364</v>
      </c>
      <c r="T1306" s="31">
        <f t="shared" si="233"/>
        <v>413</v>
      </c>
      <c r="U1306" s="31">
        <f t="shared" si="233"/>
        <v>419</v>
      </c>
    </row>
    <row r="1307" spans="7:21" ht="11.25">
      <c r="G1307" s="1" t="s">
        <v>901</v>
      </c>
      <c r="L1307" s="32">
        <v>389</v>
      </c>
      <c r="M1307" s="32">
        <v>487</v>
      </c>
      <c r="N1307" s="32">
        <v>492</v>
      </c>
      <c r="O1307" s="32">
        <v>480</v>
      </c>
      <c r="P1307" s="32">
        <v>412</v>
      </c>
      <c r="Q1307" s="32">
        <v>403</v>
      </c>
      <c r="R1307" s="32">
        <v>436</v>
      </c>
      <c r="S1307" s="32">
        <v>334</v>
      </c>
      <c r="T1307" s="32">
        <v>376</v>
      </c>
      <c r="U1307" s="32">
        <v>387</v>
      </c>
    </row>
    <row r="1308" spans="7:21" ht="11.25">
      <c r="G1308" s="1" t="s">
        <v>902</v>
      </c>
      <c r="L1308" s="32">
        <v>14</v>
      </c>
      <c r="M1308" s="32">
        <v>20</v>
      </c>
      <c r="N1308" s="32">
        <v>28</v>
      </c>
      <c r="O1308" s="32">
        <v>25</v>
      </c>
      <c r="P1308" s="32">
        <v>20</v>
      </c>
      <c r="Q1308" s="32">
        <v>23</v>
      </c>
      <c r="R1308" s="32">
        <v>34</v>
      </c>
      <c r="S1308" s="32">
        <v>30</v>
      </c>
      <c r="T1308" s="32">
        <v>37</v>
      </c>
      <c r="U1308" s="32">
        <v>32</v>
      </c>
    </row>
    <row r="1310" spans="1:21" ht="11.25">
      <c r="A1310" s="1">
        <v>6200</v>
      </c>
      <c r="E1310" s="1" t="s">
        <v>903</v>
      </c>
      <c r="L1310" s="31">
        <f>SUM(L1311:L1312)</f>
        <v>493</v>
      </c>
      <c r="M1310" s="31">
        <f aca="true" t="shared" si="234" ref="M1310:U1310">SUM(M1311:M1312)</f>
        <v>625</v>
      </c>
      <c r="N1310" s="31">
        <f t="shared" si="234"/>
        <v>632</v>
      </c>
      <c r="O1310" s="31">
        <f t="shared" si="234"/>
        <v>626</v>
      </c>
      <c r="P1310" s="31">
        <f t="shared" si="234"/>
        <v>701</v>
      </c>
      <c r="Q1310" s="31">
        <f t="shared" si="234"/>
        <v>753</v>
      </c>
      <c r="R1310" s="31">
        <f t="shared" si="234"/>
        <v>831</v>
      </c>
      <c r="S1310" s="31">
        <f t="shared" si="234"/>
        <v>799</v>
      </c>
      <c r="T1310" s="31">
        <f t="shared" si="234"/>
        <v>1182</v>
      </c>
      <c r="U1310" s="31">
        <f t="shared" si="234"/>
        <v>1152</v>
      </c>
    </row>
    <row r="1311" spans="7:21" ht="11.25">
      <c r="G1311" s="1" t="s">
        <v>904</v>
      </c>
      <c r="L1311" s="32">
        <v>484</v>
      </c>
      <c r="M1311" s="32">
        <v>613</v>
      </c>
      <c r="N1311" s="32">
        <v>625</v>
      </c>
      <c r="O1311" s="32">
        <v>616</v>
      </c>
      <c r="P1311" s="32">
        <v>689</v>
      </c>
      <c r="Q1311" s="32">
        <v>742</v>
      </c>
      <c r="R1311" s="32">
        <v>816</v>
      </c>
      <c r="S1311" s="32">
        <v>794</v>
      </c>
      <c r="T1311" s="32">
        <v>1169</v>
      </c>
      <c r="U1311" s="32">
        <v>1139</v>
      </c>
    </row>
    <row r="1312" spans="7:21" ht="11.25">
      <c r="G1312" s="1" t="s">
        <v>905</v>
      </c>
      <c r="L1312" s="32">
        <v>9</v>
      </c>
      <c r="M1312" s="32">
        <v>12</v>
      </c>
      <c r="N1312" s="32">
        <v>7</v>
      </c>
      <c r="O1312" s="32">
        <v>10</v>
      </c>
      <c r="P1312" s="32">
        <v>12</v>
      </c>
      <c r="Q1312" s="32">
        <v>11</v>
      </c>
      <c r="R1312" s="32">
        <v>15</v>
      </c>
      <c r="S1312" s="32">
        <v>5</v>
      </c>
      <c r="T1312" s="32">
        <v>13</v>
      </c>
      <c r="U1312" s="32">
        <v>13</v>
      </c>
    </row>
    <row r="1314" spans="1:21" ht="11.25">
      <c r="A1314" s="1">
        <v>6240</v>
      </c>
      <c r="E1314" s="1" t="s">
        <v>906</v>
      </c>
      <c r="L1314" s="32">
        <f>L1315</f>
        <v>2</v>
      </c>
      <c r="M1314" s="32">
        <f aca="true" t="shared" si="235" ref="M1314:U1314">M1315</f>
        <v>5</v>
      </c>
      <c r="N1314" s="32">
        <f t="shared" si="235"/>
        <v>3</v>
      </c>
      <c r="O1314" s="32">
        <f t="shared" si="235"/>
        <v>1</v>
      </c>
      <c r="P1314" s="32">
        <f t="shared" si="235"/>
        <v>1</v>
      </c>
      <c r="Q1314" s="32">
        <f t="shared" si="235"/>
        <v>1</v>
      </c>
      <c r="R1314" s="32">
        <f t="shared" si="235"/>
        <v>1</v>
      </c>
      <c r="S1314" s="32">
        <f t="shared" si="235"/>
        <v>4</v>
      </c>
      <c r="T1314" s="32">
        <f t="shared" si="235"/>
        <v>1</v>
      </c>
      <c r="U1314" s="32">
        <f t="shared" si="235"/>
        <v>1</v>
      </c>
    </row>
    <row r="1315" spans="7:21" ht="11.25">
      <c r="G1315" s="1" t="s">
        <v>137</v>
      </c>
      <c r="L1315" s="32">
        <v>2</v>
      </c>
      <c r="M1315" s="32">
        <v>5</v>
      </c>
      <c r="N1315" s="32">
        <v>3</v>
      </c>
      <c r="O1315" s="32">
        <v>1</v>
      </c>
      <c r="P1315" s="32">
        <v>1</v>
      </c>
      <c r="Q1315" s="32">
        <v>1</v>
      </c>
      <c r="R1315" s="32">
        <v>1</v>
      </c>
      <c r="S1315" s="32">
        <v>4</v>
      </c>
      <c r="T1315" s="32">
        <v>1</v>
      </c>
      <c r="U1315" s="32">
        <v>1</v>
      </c>
    </row>
    <row r="1317" spans="1:21" ht="11.25">
      <c r="A1317" s="1">
        <v>6280</v>
      </c>
      <c r="E1317" s="1" t="s">
        <v>907</v>
      </c>
      <c r="L1317" s="31">
        <f>SUM(L1318:L1323)</f>
        <v>741</v>
      </c>
      <c r="M1317" s="31">
        <f aca="true" t="shared" si="236" ref="M1317:U1317">SUM(M1318:M1323)</f>
        <v>715</v>
      </c>
      <c r="N1317" s="31">
        <f t="shared" si="236"/>
        <v>658</v>
      </c>
      <c r="O1317" s="31">
        <f t="shared" si="236"/>
        <v>655</v>
      </c>
      <c r="P1317" s="31">
        <f t="shared" si="236"/>
        <v>698</v>
      </c>
      <c r="Q1317" s="31">
        <f t="shared" si="236"/>
        <v>573</v>
      </c>
      <c r="R1317" s="31">
        <f t="shared" si="236"/>
        <v>634</v>
      </c>
      <c r="S1317" s="31">
        <f t="shared" si="236"/>
        <v>567</v>
      </c>
      <c r="T1317" s="31">
        <f t="shared" si="236"/>
        <v>736</v>
      </c>
      <c r="U1317" s="31">
        <f t="shared" si="236"/>
        <v>809</v>
      </c>
    </row>
    <row r="1318" spans="7:21" ht="11.25">
      <c r="G1318" s="1" t="s">
        <v>908</v>
      </c>
      <c r="L1318" s="32">
        <v>503</v>
      </c>
      <c r="M1318" s="32">
        <v>480</v>
      </c>
      <c r="N1318" s="32">
        <v>438</v>
      </c>
      <c r="O1318" s="32">
        <v>427</v>
      </c>
      <c r="P1318" s="32">
        <v>459</v>
      </c>
      <c r="Q1318" s="32">
        <v>357</v>
      </c>
      <c r="R1318" s="32">
        <v>405</v>
      </c>
      <c r="S1318" s="32">
        <v>362</v>
      </c>
      <c r="T1318" s="32">
        <v>485</v>
      </c>
      <c r="U1318" s="32">
        <v>549</v>
      </c>
    </row>
    <row r="1319" spans="7:21" ht="11.25">
      <c r="G1319" s="1" t="s">
        <v>909</v>
      </c>
      <c r="L1319" s="32">
        <v>21</v>
      </c>
      <c r="M1319" s="32">
        <v>21</v>
      </c>
      <c r="N1319" s="32">
        <v>16</v>
      </c>
      <c r="O1319" s="32">
        <v>23</v>
      </c>
      <c r="P1319" s="32">
        <v>23</v>
      </c>
      <c r="Q1319" s="32">
        <v>24</v>
      </c>
      <c r="R1319" s="32">
        <v>12</v>
      </c>
      <c r="S1319" s="32">
        <v>17</v>
      </c>
      <c r="T1319" s="32">
        <v>11</v>
      </c>
      <c r="U1319" s="32">
        <v>40</v>
      </c>
    </row>
    <row r="1320" spans="7:21" ht="11.25">
      <c r="G1320" s="1" t="s">
        <v>314</v>
      </c>
      <c r="L1320" s="32">
        <v>38</v>
      </c>
      <c r="M1320" s="32">
        <v>27</v>
      </c>
      <c r="N1320" s="32">
        <v>19</v>
      </c>
      <c r="O1320" s="32">
        <v>23</v>
      </c>
      <c r="P1320" s="32">
        <v>32</v>
      </c>
      <c r="Q1320" s="32">
        <v>32</v>
      </c>
      <c r="R1320" s="32">
        <v>39</v>
      </c>
      <c r="S1320" s="32">
        <v>32</v>
      </c>
      <c r="T1320" s="32">
        <v>33</v>
      </c>
      <c r="U1320" s="32">
        <v>39</v>
      </c>
    </row>
    <row r="1321" spans="7:21" ht="11.25">
      <c r="G1321" s="1" t="s">
        <v>79</v>
      </c>
      <c r="L1321" s="32">
        <v>5</v>
      </c>
      <c r="M1321" s="32">
        <v>7</v>
      </c>
      <c r="N1321" s="32">
        <v>9</v>
      </c>
      <c r="O1321" s="32">
        <v>5</v>
      </c>
      <c r="P1321" s="32">
        <v>12</v>
      </c>
      <c r="Q1321" s="32">
        <v>11</v>
      </c>
      <c r="R1321" s="32">
        <v>7</v>
      </c>
      <c r="S1321" s="32">
        <v>11</v>
      </c>
      <c r="T1321" s="32">
        <v>14</v>
      </c>
      <c r="U1321" s="32">
        <v>15</v>
      </c>
    </row>
    <row r="1322" spans="7:21" ht="11.25">
      <c r="G1322" s="1" t="s">
        <v>444</v>
      </c>
      <c r="L1322" s="32">
        <v>25</v>
      </c>
      <c r="M1322" s="32">
        <v>25</v>
      </c>
      <c r="N1322" s="32">
        <v>32</v>
      </c>
      <c r="O1322" s="32">
        <v>31</v>
      </c>
      <c r="P1322" s="32">
        <v>26</v>
      </c>
      <c r="Q1322" s="32">
        <v>28</v>
      </c>
      <c r="R1322" s="32">
        <v>31</v>
      </c>
      <c r="S1322" s="32">
        <v>25</v>
      </c>
      <c r="T1322" s="32">
        <v>35</v>
      </c>
      <c r="U1322" s="32">
        <v>29</v>
      </c>
    </row>
    <row r="1323" spans="7:21" ht="11.25">
      <c r="G1323" s="1" t="s">
        <v>910</v>
      </c>
      <c r="L1323" s="32">
        <v>149</v>
      </c>
      <c r="M1323" s="32">
        <v>155</v>
      </c>
      <c r="N1323" s="32">
        <v>144</v>
      </c>
      <c r="O1323" s="32">
        <v>146</v>
      </c>
      <c r="P1323" s="32">
        <v>146</v>
      </c>
      <c r="Q1323" s="32">
        <v>121</v>
      </c>
      <c r="R1323" s="32">
        <v>140</v>
      </c>
      <c r="S1323" s="32">
        <v>120</v>
      </c>
      <c r="T1323" s="32">
        <v>158</v>
      </c>
      <c r="U1323" s="32">
        <v>137</v>
      </c>
    </row>
    <row r="1325" spans="1:21" ht="11.25">
      <c r="A1325" s="1">
        <v>6320</v>
      </c>
      <c r="E1325" s="1" t="s">
        <v>911</v>
      </c>
      <c r="L1325" s="2" t="s">
        <v>116</v>
      </c>
      <c r="M1325" s="2" t="s">
        <v>116</v>
      </c>
      <c r="N1325" s="2" t="s">
        <v>116</v>
      </c>
      <c r="O1325" s="2" t="s">
        <v>116</v>
      </c>
      <c r="P1325" s="2" t="s">
        <v>116</v>
      </c>
      <c r="Q1325" s="2" t="s">
        <v>116</v>
      </c>
      <c r="R1325" s="2" t="s">
        <v>116</v>
      </c>
      <c r="S1325" s="2" t="s">
        <v>116</v>
      </c>
      <c r="T1325" s="2" t="s">
        <v>116</v>
      </c>
      <c r="U1325" s="2" t="s">
        <v>116</v>
      </c>
    </row>
    <row r="1326" spans="7:21" ht="11.25">
      <c r="G1326" s="1" t="s">
        <v>912</v>
      </c>
      <c r="L1326" s="2" t="s">
        <v>116</v>
      </c>
      <c r="M1326" s="2" t="s">
        <v>116</v>
      </c>
      <c r="N1326" s="2" t="s">
        <v>116</v>
      </c>
      <c r="O1326" s="2" t="s">
        <v>116</v>
      </c>
      <c r="P1326" s="2" t="s">
        <v>116</v>
      </c>
      <c r="Q1326" s="2" t="s">
        <v>116</v>
      </c>
      <c r="R1326" s="2" t="s">
        <v>116</v>
      </c>
      <c r="S1326" s="2" t="s">
        <v>116</v>
      </c>
      <c r="T1326" s="2" t="s">
        <v>116</v>
      </c>
      <c r="U1326" s="2" t="s">
        <v>116</v>
      </c>
    </row>
    <row r="1328" spans="1:21" ht="11.25">
      <c r="A1328" s="1">
        <v>6323</v>
      </c>
      <c r="E1328" s="1" t="s">
        <v>913</v>
      </c>
      <c r="L1328" s="32">
        <f>L1329</f>
        <v>35</v>
      </c>
      <c r="M1328" s="32">
        <f aca="true" t="shared" si="237" ref="M1328:U1328">M1329</f>
        <v>49</v>
      </c>
      <c r="N1328" s="32">
        <f t="shared" si="237"/>
        <v>34</v>
      </c>
      <c r="O1328" s="32">
        <f t="shared" si="237"/>
        <v>34</v>
      </c>
      <c r="P1328" s="32">
        <f t="shared" si="237"/>
        <v>23</v>
      </c>
      <c r="Q1328" s="32">
        <f t="shared" si="237"/>
        <v>12</v>
      </c>
      <c r="R1328" s="32">
        <f t="shared" si="237"/>
        <v>28</v>
      </c>
      <c r="S1328" s="32">
        <f t="shared" si="237"/>
        <v>28</v>
      </c>
      <c r="T1328" s="32">
        <f t="shared" si="237"/>
        <v>30</v>
      </c>
      <c r="U1328" s="32">
        <f t="shared" si="237"/>
        <v>27</v>
      </c>
    </row>
    <row r="1329" spans="7:21" ht="11.25">
      <c r="G1329" s="1" t="s">
        <v>914</v>
      </c>
      <c r="L1329" s="32">
        <v>35</v>
      </c>
      <c r="M1329" s="32">
        <v>49</v>
      </c>
      <c r="N1329" s="32">
        <v>34</v>
      </c>
      <c r="O1329" s="32">
        <v>34</v>
      </c>
      <c r="P1329" s="32">
        <v>23</v>
      </c>
      <c r="Q1329" s="32">
        <v>12</v>
      </c>
      <c r="R1329" s="32">
        <v>28</v>
      </c>
      <c r="S1329" s="32">
        <v>28</v>
      </c>
      <c r="T1329" s="32">
        <v>30</v>
      </c>
      <c r="U1329" s="32">
        <v>27</v>
      </c>
    </row>
    <row r="1331" spans="1:21" ht="11.25">
      <c r="A1331" s="1">
        <v>6340</v>
      </c>
      <c r="E1331" s="1" t="s">
        <v>915</v>
      </c>
      <c r="L1331" s="32">
        <f>L1332</f>
        <v>2</v>
      </c>
      <c r="M1331" s="32">
        <f aca="true" t="shared" si="238" ref="M1331:U1331">M1332</f>
        <v>3</v>
      </c>
      <c r="N1331" s="32">
        <f t="shared" si="238"/>
        <v>3</v>
      </c>
      <c r="O1331" s="32">
        <f t="shared" si="238"/>
        <v>3</v>
      </c>
      <c r="P1331" s="32">
        <f t="shared" si="238"/>
        <v>4</v>
      </c>
      <c r="Q1331" s="32">
        <f t="shared" si="238"/>
        <v>2</v>
      </c>
      <c r="R1331" s="32">
        <f t="shared" si="238"/>
        <v>2</v>
      </c>
      <c r="S1331" s="32">
        <f t="shared" si="238"/>
        <v>4</v>
      </c>
      <c r="T1331" s="32">
        <f t="shared" si="238"/>
        <v>3</v>
      </c>
      <c r="U1331" s="32">
        <f t="shared" si="238"/>
        <v>10</v>
      </c>
    </row>
    <row r="1332" spans="7:21" ht="11.25">
      <c r="G1332" s="1" t="s">
        <v>916</v>
      </c>
      <c r="L1332" s="32">
        <v>2</v>
      </c>
      <c r="M1332" s="32">
        <v>3</v>
      </c>
      <c r="N1332" s="32">
        <v>3</v>
      </c>
      <c r="O1332" s="32">
        <v>3</v>
      </c>
      <c r="P1332" s="32">
        <v>4</v>
      </c>
      <c r="Q1332" s="32">
        <v>2</v>
      </c>
      <c r="R1332" s="32">
        <v>2</v>
      </c>
      <c r="S1332" s="32">
        <v>4</v>
      </c>
      <c r="T1332" s="32">
        <v>3</v>
      </c>
      <c r="U1332" s="32">
        <v>10</v>
      </c>
    </row>
    <row r="1334" spans="1:21" ht="11.25">
      <c r="A1334" s="1">
        <v>6400</v>
      </c>
      <c r="E1334" s="1" t="s">
        <v>917</v>
      </c>
      <c r="L1334" s="2" t="s">
        <v>116</v>
      </c>
      <c r="M1334" s="2" t="s">
        <v>116</v>
      </c>
      <c r="N1334" s="2" t="s">
        <v>116</v>
      </c>
      <c r="O1334" s="2" t="s">
        <v>116</v>
      </c>
      <c r="P1334" s="2" t="s">
        <v>116</v>
      </c>
      <c r="Q1334" s="2" t="s">
        <v>116</v>
      </c>
      <c r="R1334" s="2" t="s">
        <v>116</v>
      </c>
      <c r="S1334" s="2" t="s">
        <v>116</v>
      </c>
      <c r="T1334" s="2" t="s">
        <v>116</v>
      </c>
      <c r="U1334" s="2" t="s">
        <v>116</v>
      </c>
    </row>
    <row r="1335" spans="7:21" ht="11.25">
      <c r="G1335" s="1" t="s">
        <v>918</v>
      </c>
      <c r="L1335" s="2" t="s">
        <v>116</v>
      </c>
      <c r="M1335" s="2" t="s">
        <v>116</v>
      </c>
      <c r="N1335" s="2" t="s">
        <v>116</v>
      </c>
      <c r="O1335" s="2" t="s">
        <v>116</v>
      </c>
      <c r="P1335" s="2" t="s">
        <v>116</v>
      </c>
      <c r="Q1335" s="2" t="s">
        <v>116</v>
      </c>
      <c r="R1335" s="2" t="s">
        <v>116</v>
      </c>
      <c r="S1335" s="2" t="s">
        <v>116</v>
      </c>
      <c r="T1335" s="2" t="s">
        <v>116</v>
      </c>
      <c r="U1335" s="2" t="s">
        <v>116</v>
      </c>
    </row>
    <row r="1336" spans="7:21" ht="11.25">
      <c r="G1336" s="1" t="s">
        <v>919</v>
      </c>
      <c r="L1336" s="2" t="s">
        <v>116</v>
      </c>
      <c r="M1336" s="2" t="s">
        <v>116</v>
      </c>
      <c r="N1336" s="2" t="s">
        <v>116</v>
      </c>
      <c r="O1336" s="2" t="s">
        <v>116</v>
      </c>
      <c r="P1336" s="2" t="s">
        <v>116</v>
      </c>
      <c r="Q1336" s="2" t="s">
        <v>116</v>
      </c>
      <c r="R1336" s="2" t="s">
        <v>116</v>
      </c>
      <c r="S1336" s="2" t="s">
        <v>116</v>
      </c>
      <c r="T1336" s="2" t="s">
        <v>116</v>
      </c>
      <c r="U1336" s="2" t="s">
        <v>116</v>
      </c>
    </row>
    <row r="1338" spans="1:21" ht="11.25">
      <c r="A1338" s="1">
        <v>6403</v>
      </c>
      <c r="E1338" s="1" t="s">
        <v>920</v>
      </c>
      <c r="L1338" s="32">
        <f>L1339</f>
        <v>35</v>
      </c>
      <c r="M1338" s="32">
        <f aca="true" t="shared" si="239" ref="M1338:U1338">M1339</f>
        <v>28</v>
      </c>
      <c r="N1338" s="32">
        <f t="shared" si="239"/>
        <v>35</v>
      </c>
      <c r="O1338" s="32">
        <f t="shared" si="239"/>
        <v>48</v>
      </c>
      <c r="P1338" s="32">
        <f t="shared" si="239"/>
        <v>42</v>
      </c>
      <c r="Q1338" s="32">
        <f t="shared" si="239"/>
        <v>31</v>
      </c>
      <c r="R1338" s="32">
        <f t="shared" si="239"/>
        <v>33</v>
      </c>
      <c r="S1338" s="32">
        <f t="shared" si="239"/>
        <v>40</v>
      </c>
      <c r="T1338" s="32">
        <f t="shared" si="239"/>
        <v>45</v>
      </c>
      <c r="U1338" s="32">
        <f t="shared" si="239"/>
        <v>38</v>
      </c>
    </row>
    <row r="1339" spans="7:21" ht="11.25">
      <c r="G1339" s="1" t="s">
        <v>441</v>
      </c>
      <c r="L1339" s="32">
        <v>35</v>
      </c>
      <c r="M1339" s="32">
        <v>28</v>
      </c>
      <c r="N1339" s="32">
        <v>35</v>
      </c>
      <c r="O1339" s="32">
        <v>48</v>
      </c>
      <c r="P1339" s="32">
        <v>42</v>
      </c>
      <c r="Q1339" s="32">
        <v>31</v>
      </c>
      <c r="R1339" s="32">
        <v>33</v>
      </c>
      <c r="S1339" s="32">
        <v>40</v>
      </c>
      <c r="T1339" s="32">
        <v>45</v>
      </c>
      <c r="U1339" s="32">
        <v>38</v>
      </c>
    </row>
    <row r="1341" spans="1:18" ht="11.25">
      <c r="A1341" s="1">
        <v>6440</v>
      </c>
      <c r="E1341" s="1" t="s">
        <v>921</v>
      </c>
      <c r="L1341" s="31"/>
      <c r="M1341" s="31"/>
      <c r="N1341" s="31"/>
      <c r="O1341" s="31"/>
      <c r="P1341" s="31"/>
      <c r="Q1341" s="31"/>
      <c r="R1341" s="31"/>
    </row>
    <row r="1342" ht="11.25">
      <c r="E1342" s="1" t="s">
        <v>922</v>
      </c>
    </row>
    <row r="1344" spans="1:21" ht="11.25">
      <c r="A1344" s="1">
        <v>6442</v>
      </c>
      <c r="E1344" s="1" t="s">
        <v>923</v>
      </c>
      <c r="L1344" s="31">
        <f>L1345+L1352</f>
        <v>406</v>
      </c>
      <c r="M1344" s="31">
        <f aca="true" t="shared" si="240" ref="M1344:T1344">M1345+M1352</f>
        <v>407</v>
      </c>
      <c r="N1344" s="31">
        <f t="shared" si="240"/>
        <v>365</v>
      </c>
      <c r="O1344" s="31">
        <f t="shared" si="240"/>
        <v>445</v>
      </c>
      <c r="P1344" s="31">
        <f t="shared" si="240"/>
        <v>414</v>
      </c>
      <c r="Q1344" s="31">
        <f t="shared" si="240"/>
        <v>554</v>
      </c>
      <c r="R1344" s="31">
        <f t="shared" si="240"/>
        <v>598</v>
      </c>
      <c r="S1344" s="31">
        <f t="shared" si="240"/>
        <v>659</v>
      </c>
      <c r="T1344" s="31">
        <f t="shared" si="240"/>
        <v>985</v>
      </c>
      <c r="U1344" s="31">
        <f>U1345+U1352</f>
        <v>964</v>
      </c>
    </row>
    <row r="1345" spans="3:21" ht="11.25">
      <c r="C1345" s="7">
        <v>6440</v>
      </c>
      <c r="F1345" s="1" t="s">
        <v>921</v>
      </c>
      <c r="L1345" s="31">
        <f>SUM(L1346:L1351)</f>
        <v>384</v>
      </c>
      <c r="M1345" s="31">
        <f aca="true" t="shared" si="241" ref="M1345:T1345">SUM(M1346:M1351)</f>
        <v>380</v>
      </c>
      <c r="N1345" s="31">
        <f t="shared" si="241"/>
        <v>341</v>
      </c>
      <c r="O1345" s="31">
        <f t="shared" si="241"/>
        <v>424</v>
      </c>
      <c r="P1345" s="31">
        <f t="shared" si="241"/>
        <v>394</v>
      </c>
      <c r="Q1345" s="31">
        <f t="shared" si="241"/>
        <v>532</v>
      </c>
      <c r="R1345" s="31">
        <f t="shared" si="241"/>
        <v>574</v>
      </c>
      <c r="S1345" s="31">
        <f t="shared" si="241"/>
        <v>641</v>
      </c>
      <c r="T1345" s="31">
        <f t="shared" si="241"/>
        <v>948</v>
      </c>
      <c r="U1345" s="31">
        <f>SUM(U1346:U1351)</f>
        <v>930</v>
      </c>
    </row>
    <row r="1346" spans="7:21" ht="11.25">
      <c r="G1346" s="1" t="s">
        <v>924</v>
      </c>
      <c r="L1346" s="32">
        <v>85</v>
      </c>
      <c r="M1346" s="32">
        <v>90</v>
      </c>
      <c r="N1346" s="32">
        <v>77</v>
      </c>
      <c r="O1346" s="32">
        <v>103</v>
      </c>
      <c r="P1346" s="32">
        <v>89</v>
      </c>
      <c r="Q1346" s="32">
        <v>104</v>
      </c>
      <c r="R1346" s="32">
        <v>111</v>
      </c>
      <c r="S1346" s="32">
        <v>126</v>
      </c>
      <c r="T1346" s="32">
        <v>197</v>
      </c>
      <c r="U1346" s="32">
        <v>187</v>
      </c>
    </row>
    <row r="1347" spans="7:21" ht="11.25">
      <c r="G1347" s="1" t="s">
        <v>925</v>
      </c>
      <c r="L1347" s="32">
        <v>3</v>
      </c>
      <c r="M1347" s="32">
        <v>4</v>
      </c>
      <c r="N1347" s="32">
        <v>3</v>
      </c>
      <c r="O1347" s="32">
        <v>7</v>
      </c>
      <c r="P1347" s="32">
        <v>3</v>
      </c>
      <c r="Q1347" s="32">
        <v>5</v>
      </c>
      <c r="R1347" s="32">
        <v>4</v>
      </c>
      <c r="S1347" s="32">
        <v>4</v>
      </c>
      <c r="T1347" s="32">
        <v>6</v>
      </c>
      <c r="U1347" s="32">
        <v>6</v>
      </c>
    </row>
    <row r="1348" spans="7:21" ht="11.25">
      <c r="G1348" s="1" t="s">
        <v>926</v>
      </c>
      <c r="L1348" s="32">
        <v>62</v>
      </c>
      <c r="M1348" s="32">
        <v>64</v>
      </c>
      <c r="N1348" s="32">
        <v>53</v>
      </c>
      <c r="O1348" s="32">
        <v>71</v>
      </c>
      <c r="P1348" s="32">
        <v>57</v>
      </c>
      <c r="Q1348" s="32">
        <v>73</v>
      </c>
      <c r="R1348" s="32">
        <v>78</v>
      </c>
      <c r="S1348" s="32">
        <v>81</v>
      </c>
      <c r="T1348" s="32">
        <v>118</v>
      </c>
      <c r="U1348" s="32">
        <v>129</v>
      </c>
    </row>
    <row r="1349" spans="7:21" ht="11.25">
      <c r="G1349" s="1" t="s">
        <v>927</v>
      </c>
      <c r="L1349" s="32">
        <v>189</v>
      </c>
      <c r="M1349" s="32">
        <v>169</v>
      </c>
      <c r="N1349" s="32">
        <v>145</v>
      </c>
      <c r="O1349" s="32">
        <v>176</v>
      </c>
      <c r="P1349" s="32">
        <v>170</v>
      </c>
      <c r="Q1349" s="32">
        <v>254</v>
      </c>
      <c r="R1349" s="32">
        <v>304</v>
      </c>
      <c r="S1349" s="32">
        <v>325</v>
      </c>
      <c r="T1349" s="32">
        <v>481</v>
      </c>
      <c r="U1349" s="32">
        <v>443</v>
      </c>
    </row>
    <row r="1350" spans="7:21" ht="11.25">
      <c r="G1350" s="1" t="s">
        <v>928</v>
      </c>
      <c r="L1350" s="32">
        <v>6</v>
      </c>
      <c r="M1350" s="32">
        <v>9</v>
      </c>
      <c r="N1350" s="32">
        <v>13</v>
      </c>
      <c r="O1350" s="32">
        <v>25</v>
      </c>
      <c r="P1350" s="32">
        <v>18</v>
      </c>
      <c r="Q1350" s="32">
        <v>23</v>
      </c>
      <c r="R1350" s="32">
        <v>13</v>
      </c>
      <c r="S1350" s="32">
        <v>24</v>
      </c>
      <c r="T1350" s="32">
        <v>30</v>
      </c>
      <c r="U1350" s="32">
        <v>20</v>
      </c>
    </row>
    <row r="1351" spans="7:21" ht="11.25">
      <c r="G1351" s="1" t="s">
        <v>929</v>
      </c>
      <c r="L1351" s="32">
        <v>39</v>
      </c>
      <c r="M1351" s="32">
        <v>44</v>
      </c>
      <c r="N1351" s="32">
        <v>50</v>
      </c>
      <c r="O1351" s="32">
        <v>42</v>
      </c>
      <c r="P1351" s="32">
        <v>57</v>
      </c>
      <c r="Q1351" s="32">
        <v>73</v>
      </c>
      <c r="R1351" s="32">
        <v>64</v>
      </c>
      <c r="S1351" s="32">
        <v>81</v>
      </c>
      <c r="T1351" s="32">
        <v>116</v>
      </c>
      <c r="U1351" s="32">
        <v>145</v>
      </c>
    </row>
    <row r="1352" spans="3:21" ht="11.25">
      <c r="C1352" s="7">
        <v>7080</v>
      </c>
      <c r="F1352" s="1" t="s">
        <v>930</v>
      </c>
      <c r="L1352" s="31">
        <f>SUM(L1353:L1354)</f>
        <v>22</v>
      </c>
      <c r="M1352" s="31">
        <f aca="true" t="shared" si="242" ref="M1352:U1352">SUM(M1353:M1354)</f>
        <v>27</v>
      </c>
      <c r="N1352" s="31">
        <f t="shared" si="242"/>
        <v>24</v>
      </c>
      <c r="O1352" s="31">
        <f t="shared" si="242"/>
        <v>21</v>
      </c>
      <c r="P1352" s="31">
        <f t="shared" si="242"/>
        <v>20</v>
      </c>
      <c r="Q1352" s="31">
        <f t="shared" si="242"/>
        <v>22</v>
      </c>
      <c r="R1352" s="31">
        <f t="shared" si="242"/>
        <v>24</v>
      </c>
      <c r="S1352" s="31">
        <f t="shared" si="242"/>
        <v>18</v>
      </c>
      <c r="T1352" s="31">
        <f t="shared" si="242"/>
        <v>37</v>
      </c>
      <c r="U1352" s="31">
        <f t="shared" si="242"/>
        <v>34</v>
      </c>
    </row>
    <row r="1353" spans="7:21" ht="11.25">
      <c r="G1353" s="1" t="s">
        <v>560</v>
      </c>
      <c r="L1353" s="32">
        <v>15</v>
      </c>
      <c r="M1353" s="32">
        <v>16</v>
      </c>
      <c r="N1353" s="32">
        <v>14</v>
      </c>
      <c r="O1353" s="32">
        <v>14</v>
      </c>
      <c r="P1353" s="32">
        <v>13</v>
      </c>
      <c r="Q1353" s="32">
        <v>15</v>
      </c>
      <c r="R1353" s="32">
        <v>11</v>
      </c>
      <c r="S1353" s="32">
        <v>9</v>
      </c>
      <c r="T1353" s="32">
        <v>19</v>
      </c>
      <c r="U1353" s="32">
        <v>16</v>
      </c>
    </row>
    <row r="1354" spans="7:21" ht="11.25">
      <c r="G1354" s="1" t="s">
        <v>395</v>
      </c>
      <c r="L1354" s="32">
        <v>7</v>
      </c>
      <c r="M1354" s="32">
        <v>11</v>
      </c>
      <c r="N1354" s="32">
        <v>10</v>
      </c>
      <c r="O1354" s="32">
        <v>7</v>
      </c>
      <c r="P1354" s="32">
        <v>7</v>
      </c>
      <c r="Q1354" s="32">
        <v>7</v>
      </c>
      <c r="R1354" s="32">
        <v>13</v>
      </c>
      <c r="S1354" s="32">
        <v>9</v>
      </c>
      <c r="T1354" s="32">
        <v>18</v>
      </c>
      <c r="U1354" s="32">
        <v>18</v>
      </c>
    </row>
    <row r="1356" spans="1:21" ht="11.25">
      <c r="A1356" s="1">
        <v>6450</v>
      </c>
      <c r="E1356" s="1" t="s">
        <v>202</v>
      </c>
      <c r="L1356" s="2" t="s">
        <v>116</v>
      </c>
      <c r="M1356" s="2" t="s">
        <v>116</v>
      </c>
      <c r="N1356" s="2" t="s">
        <v>116</v>
      </c>
      <c r="O1356" s="2" t="s">
        <v>116</v>
      </c>
      <c r="P1356" s="2" t="s">
        <v>116</v>
      </c>
      <c r="Q1356" s="2" t="s">
        <v>116</v>
      </c>
      <c r="R1356" s="2" t="s">
        <v>116</v>
      </c>
      <c r="S1356" s="2" t="s">
        <v>116</v>
      </c>
      <c r="T1356" s="2" t="s">
        <v>116</v>
      </c>
      <c r="U1356" s="2" t="s">
        <v>116</v>
      </c>
    </row>
    <row r="1357" spans="1:12" ht="11.25">
      <c r="A1357" s="1" t="s">
        <v>1</v>
      </c>
      <c r="E1357" s="1" t="s">
        <v>445</v>
      </c>
      <c r="L1357" s="2"/>
    </row>
    <row r="1358" ht="11.25">
      <c r="L1358" s="2"/>
    </row>
    <row r="1359" spans="1:21" ht="11.25">
      <c r="A1359" s="1">
        <v>6480</v>
      </c>
      <c r="E1359" s="1" t="s">
        <v>931</v>
      </c>
      <c r="L1359" s="2" t="s">
        <v>116</v>
      </c>
      <c r="M1359" s="2" t="s">
        <v>116</v>
      </c>
      <c r="N1359" s="2" t="s">
        <v>116</v>
      </c>
      <c r="O1359" s="2" t="s">
        <v>116</v>
      </c>
      <c r="P1359" s="2" t="s">
        <v>116</v>
      </c>
      <c r="Q1359" s="2" t="s">
        <v>116</v>
      </c>
      <c r="R1359" s="2" t="s">
        <v>116</v>
      </c>
      <c r="S1359" s="2" t="s">
        <v>116</v>
      </c>
      <c r="T1359" s="2" t="s">
        <v>116</v>
      </c>
      <c r="U1359" s="2" t="s">
        <v>116</v>
      </c>
    </row>
    <row r="1360" spans="7:21" ht="11.25">
      <c r="G1360" s="1" t="s">
        <v>932</v>
      </c>
      <c r="L1360" s="2" t="s">
        <v>116</v>
      </c>
      <c r="M1360" s="2" t="s">
        <v>116</v>
      </c>
      <c r="N1360" s="2" t="s">
        <v>116</v>
      </c>
      <c r="O1360" s="2" t="s">
        <v>116</v>
      </c>
      <c r="P1360" s="2" t="s">
        <v>116</v>
      </c>
      <c r="Q1360" s="2" t="s">
        <v>116</v>
      </c>
      <c r="R1360" s="2" t="s">
        <v>116</v>
      </c>
      <c r="S1360" s="2" t="s">
        <v>116</v>
      </c>
      <c r="T1360" s="2" t="s">
        <v>116</v>
      </c>
      <c r="U1360" s="2" t="s">
        <v>116</v>
      </c>
    </row>
    <row r="1361" spans="7:21" ht="11.25">
      <c r="G1361" s="1" t="s">
        <v>933</v>
      </c>
      <c r="L1361" s="32">
        <v>15</v>
      </c>
      <c r="M1361" s="32">
        <v>22</v>
      </c>
      <c r="N1361" s="32">
        <v>17</v>
      </c>
      <c r="O1361" s="32">
        <v>24</v>
      </c>
      <c r="P1361" s="32">
        <v>20</v>
      </c>
      <c r="Q1361" s="32">
        <v>30</v>
      </c>
      <c r="R1361" s="32">
        <v>16</v>
      </c>
      <c r="S1361" s="32">
        <v>33</v>
      </c>
      <c r="T1361" s="32">
        <v>27</v>
      </c>
      <c r="U1361" s="32">
        <v>22</v>
      </c>
    </row>
    <row r="1362" spans="7:21" ht="11.25">
      <c r="G1362" s="1" t="s">
        <v>934</v>
      </c>
      <c r="L1362" s="32">
        <v>36</v>
      </c>
      <c r="M1362" s="32">
        <v>48</v>
      </c>
      <c r="N1362" s="32">
        <v>51</v>
      </c>
      <c r="O1362" s="32">
        <v>49</v>
      </c>
      <c r="P1362" s="32">
        <v>33</v>
      </c>
      <c r="Q1362" s="32">
        <v>37</v>
      </c>
      <c r="R1362" s="32">
        <v>43</v>
      </c>
      <c r="S1362" s="32">
        <v>44</v>
      </c>
      <c r="T1362" s="32">
        <v>45</v>
      </c>
      <c r="U1362" s="32">
        <v>40</v>
      </c>
    </row>
    <row r="1363" spans="7:21" ht="11.25">
      <c r="G1363" s="1" t="s">
        <v>935</v>
      </c>
      <c r="L1363" s="2" t="s">
        <v>116</v>
      </c>
      <c r="M1363" s="2" t="s">
        <v>116</v>
      </c>
      <c r="N1363" s="2" t="s">
        <v>116</v>
      </c>
      <c r="O1363" s="2" t="s">
        <v>116</v>
      </c>
      <c r="P1363" s="2" t="s">
        <v>116</v>
      </c>
      <c r="Q1363" s="2" t="s">
        <v>116</v>
      </c>
      <c r="R1363" s="2" t="s">
        <v>116</v>
      </c>
      <c r="S1363" s="2" t="s">
        <v>116</v>
      </c>
      <c r="T1363" s="2" t="s">
        <v>116</v>
      </c>
      <c r="U1363" s="2" t="s">
        <v>116</v>
      </c>
    </row>
    <row r="1364" spans="7:21" ht="11.25">
      <c r="G1364" s="1" t="s">
        <v>936</v>
      </c>
      <c r="L1364" s="32">
        <v>62</v>
      </c>
      <c r="M1364" s="32">
        <v>75</v>
      </c>
      <c r="N1364" s="32">
        <v>68</v>
      </c>
      <c r="O1364" s="32">
        <v>70</v>
      </c>
      <c r="P1364" s="32">
        <v>82</v>
      </c>
      <c r="Q1364" s="32">
        <v>57</v>
      </c>
      <c r="R1364" s="32">
        <v>72</v>
      </c>
      <c r="S1364" s="32">
        <v>68</v>
      </c>
      <c r="T1364" s="32">
        <v>95</v>
      </c>
      <c r="U1364" s="32">
        <v>111</v>
      </c>
    </row>
    <row r="1365" spans="7:21" ht="11.25">
      <c r="G1365" s="1" t="s">
        <v>780</v>
      </c>
      <c r="L1365" s="2" t="s">
        <v>116</v>
      </c>
      <c r="M1365" s="2" t="s">
        <v>116</v>
      </c>
      <c r="N1365" s="2" t="s">
        <v>116</v>
      </c>
      <c r="O1365" s="2" t="s">
        <v>116</v>
      </c>
      <c r="P1365" s="2" t="s">
        <v>116</v>
      </c>
      <c r="Q1365" s="2" t="s">
        <v>116</v>
      </c>
      <c r="R1365" s="2" t="s">
        <v>116</v>
      </c>
      <c r="S1365" s="2" t="s">
        <v>116</v>
      </c>
      <c r="T1365" s="2" t="s">
        <v>116</v>
      </c>
      <c r="U1365" s="2" t="s">
        <v>116</v>
      </c>
    </row>
    <row r="1367" spans="1:21" ht="11.25">
      <c r="A1367" s="1">
        <v>6483</v>
      </c>
      <c r="E1367" s="1" t="s">
        <v>937</v>
      </c>
      <c r="L1367" s="31">
        <f>SUM(L1368:L1371)</f>
        <v>129</v>
      </c>
      <c r="M1367" s="31">
        <f aca="true" t="shared" si="243" ref="M1367:U1367">SUM(M1368:M1371)</f>
        <v>173</v>
      </c>
      <c r="N1367" s="31">
        <f t="shared" si="243"/>
        <v>171</v>
      </c>
      <c r="O1367" s="31">
        <f t="shared" si="243"/>
        <v>183</v>
      </c>
      <c r="P1367" s="31">
        <f t="shared" si="243"/>
        <v>173</v>
      </c>
      <c r="Q1367" s="31">
        <f t="shared" si="243"/>
        <v>162</v>
      </c>
      <c r="R1367" s="31">
        <f t="shared" si="243"/>
        <v>177</v>
      </c>
      <c r="S1367" s="31">
        <f t="shared" si="243"/>
        <v>181</v>
      </c>
      <c r="T1367" s="31">
        <f t="shared" si="243"/>
        <v>221</v>
      </c>
      <c r="U1367" s="31">
        <f t="shared" si="243"/>
        <v>221</v>
      </c>
    </row>
    <row r="1368" spans="7:21" ht="11.25">
      <c r="G1368" s="1" t="s">
        <v>938</v>
      </c>
      <c r="L1368" s="32">
        <v>15</v>
      </c>
      <c r="M1368" s="32">
        <v>22</v>
      </c>
      <c r="N1368" s="32">
        <v>17</v>
      </c>
      <c r="O1368" s="32">
        <v>24</v>
      </c>
      <c r="P1368" s="32">
        <v>20</v>
      </c>
      <c r="Q1368" s="32">
        <v>30</v>
      </c>
      <c r="R1368" s="32">
        <v>16</v>
      </c>
      <c r="S1368" s="32">
        <v>33</v>
      </c>
      <c r="T1368" s="32">
        <v>27</v>
      </c>
      <c r="U1368" s="32">
        <v>22</v>
      </c>
    </row>
    <row r="1369" spans="7:21" ht="11.25">
      <c r="G1369" s="1" t="s">
        <v>412</v>
      </c>
      <c r="L1369" s="32">
        <v>36</v>
      </c>
      <c r="M1369" s="32">
        <v>48</v>
      </c>
      <c r="N1369" s="32">
        <v>51</v>
      </c>
      <c r="O1369" s="32">
        <v>49</v>
      </c>
      <c r="P1369" s="32">
        <v>33</v>
      </c>
      <c r="Q1369" s="32">
        <v>37</v>
      </c>
      <c r="R1369" s="32">
        <v>43</v>
      </c>
      <c r="S1369" s="32">
        <v>44</v>
      </c>
      <c r="T1369" s="32">
        <v>45</v>
      </c>
      <c r="U1369" s="32">
        <v>40</v>
      </c>
    </row>
    <row r="1370" spans="7:21" ht="11.25">
      <c r="G1370" s="1" t="s">
        <v>939</v>
      </c>
      <c r="L1370" s="32">
        <v>62</v>
      </c>
      <c r="M1370" s="32">
        <v>75</v>
      </c>
      <c r="N1370" s="32">
        <v>68</v>
      </c>
      <c r="O1370" s="32">
        <v>70</v>
      </c>
      <c r="P1370" s="32">
        <v>82</v>
      </c>
      <c r="Q1370" s="32">
        <v>57</v>
      </c>
      <c r="R1370" s="32">
        <v>72</v>
      </c>
      <c r="S1370" s="32">
        <v>68</v>
      </c>
      <c r="T1370" s="32">
        <v>95</v>
      </c>
      <c r="U1370" s="32">
        <v>111</v>
      </c>
    </row>
    <row r="1371" spans="7:21" ht="11.25">
      <c r="G1371" s="1" t="s">
        <v>444</v>
      </c>
      <c r="L1371" s="32">
        <v>16</v>
      </c>
      <c r="M1371" s="32">
        <v>28</v>
      </c>
      <c r="N1371" s="32">
        <v>35</v>
      </c>
      <c r="O1371" s="32">
        <v>40</v>
      </c>
      <c r="P1371" s="32">
        <v>38</v>
      </c>
      <c r="Q1371" s="32">
        <v>38</v>
      </c>
      <c r="R1371" s="32">
        <v>46</v>
      </c>
      <c r="S1371" s="32">
        <v>36</v>
      </c>
      <c r="T1371" s="32">
        <v>54</v>
      </c>
      <c r="U1371" s="32">
        <v>48</v>
      </c>
    </row>
    <row r="1373" spans="1:21" ht="11.25">
      <c r="A1373" s="1">
        <v>6520</v>
      </c>
      <c r="E1373" s="1" t="s">
        <v>940</v>
      </c>
      <c r="L1373" s="32">
        <f>L1374</f>
        <v>47</v>
      </c>
      <c r="M1373" s="32">
        <f aca="true" t="shared" si="244" ref="M1373:U1373">M1374</f>
        <v>46</v>
      </c>
      <c r="N1373" s="32">
        <f t="shared" si="244"/>
        <v>58</v>
      </c>
      <c r="O1373" s="32">
        <f t="shared" si="244"/>
        <v>51</v>
      </c>
      <c r="P1373" s="32">
        <f t="shared" si="244"/>
        <v>47</v>
      </c>
      <c r="Q1373" s="32">
        <f t="shared" si="244"/>
        <v>53</v>
      </c>
      <c r="R1373" s="32">
        <f t="shared" si="244"/>
        <v>52</v>
      </c>
      <c r="S1373" s="32">
        <f t="shared" si="244"/>
        <v>69</v>
      </c>
      <c r="T1373" s="32">
        <f t="shared" si="244"/>
        <v>92</v>
      </c>
      <c r="U1373" s="32">
        <f t="shared" si="244"/>
        <v>122</v>
      </c>
    </row>
    <row r="1374" spans="7:21" ht="11.25">
      <c r="G1374" s="1" t="s">
        <v>941</v>
      </c>
      <c r="L1374" s="32">
        <v>47</v>
      </c>
      <c r="M1374" s="32">
        <v>46</v>
      </c>
      <c r="N1374" s="32">
        <v>58</v>
      </c>
      <c r="O1374" s="32">
        <v>51</v>
      </c>
      <c r="P1374" s="32">
        <v>47</v>
      </c>
      <c r="Q1374" s="32">
        <v>53</v>
      </c>
      <c r="R1374" s="32">
        <v>52</v>
      </c>
      <c r="S1374" s="32">
        <v>69</v>
      </c>
      <c r="T1374" s="32">
        <v>92</v>
      </c>
      <c r="U1374" s="32">
        <v>122</v>
      </c>
    </row>
    <row r="1376" spans="1:21" ht="11.25">
      <c r="A1376" s="1">
        <v>6560</v>
      </c>
      <c r="E1376" s="1" t="s">
        <v>942</v>
      </c>
      <c r="L1376" s="32">
        <f>L1377</f>
        <v>3</v>
      </c>
      <c r="M1376" s="32">
        <f aca="true" t="shared" si="245" ref="M1376:U1376">M1377</f>
        <v>11</v>
      </c>
      <c r="N1376" s="32">
        <f t="shared" si="245"/>
        <v>5</v>
      </c>
      <c r="O1376" s="32">
        <f t="shared" si="245"/>
        <v>8</v>
      </c>
      <c r="P1376" s="32">
        <f t="shared" si="245"/>
        <v>7</v>
      </c>
      <c r="Q1376" s="32">
        <f t="shared" si="245"/>
        <v>6</v>
      </c>
      <c r="R1376" s="32">
        <f t="shared" si="245"/>
        <v>6</v>
      </c>
      <c r="S1376" s="32">
        <f t="shared" si="245"/>
        <v>9</v>
      </c>
      <c r="T1376" s="32">
        <f t="shared" si="245"/>
        <v>6</v>
      </c>
      <c r="U1376" s="32">
        <f t="shared" si="245"/>
        <v>10</v>
      </c>
    </row>
    <row r="1377" spans="7:21" ht="11.25">
      <c r="G1377" s="1" t="s">
        <v>943</v>
      </c>
      <c r="L1377" s="32">
        <v>3</v>
      </c>
      <c r="M1377" s="32">
        <v>11</v>
      </c>
      <c r="N1377" s="32">
        <v>5</v>
      </c>
      <c r="O1377" s="32">
        <v>8</v>
      </c>
      <c r="P1377" s="32">
        <v>7</v>
      </c>
      <c r="Q1377" s="32">
        <v>6</v>
      </c>
      <c r="R1377" s="32">
        <v>6</v>
      </c>
      <c r="S1377" s="32">
        <v>9</v>
      </c>
      <c r="T1377" s="32">
        <v>6</v>
      </c>
      <c r="U1377" s="32">
        <v>10</v>
      </c>
    </row>
    <row r="1379" spans="1:21" ht="11.25">
      <c r="A1379" s="1">
        <v>6580</v>
      </c>
      <c r="E1379" s="1" t="s">
        <v>944</v>
      </c>
      <c r="L1379" s="32">
        <f>L1380</f>
        <v>12</v>
      </c>
      <c r="M1379" s="32">
        <f aca="true" t="shared" si="246" ref="M1379:U1379">M1380</f>
        <v>14</v>
      </c>
      <c r="N1379" s="32">
        <f t="shared" si="246"/>
        <v>18</v>
      </c>
      <c r="O1379" s="32">
        <f t="shared" si="246"/>
        <v>14</v>
      </c>
      <c r="P1379" s="32">
        <f t="shared" si="246"/>
        <v>13</v>
      </c>
      <c r="Q1379" s="32">
        <f t="shared" si="246"/>
        <v>5</v>
      </c>
      <c r="R1379" s="32">
        <f t="shared" si="246"/>
        <v>25</v>
      </c>
      <c r="S1379" s="32">
        <f t="shared" si="246"/>
        <v>13</v>
      </c>
      <c r="T1379" s="32">
        <f t="shared" si="246"/>
        <v>22</v>
      </c>
      <c r="U1379" s="32">
        <f t="shared" si="246"/>
        <v>19</v>
      </c>
    </row>
    <row r="1380" spans="7:21" ht="11.25">
      <c r="G1380" s="1" t="s">
        <v>945</v>
      </c>
      <c r="L1380" s="32">
        <v>12</v>
      </c>
      <c r="M1380" s="32">
        <v>14</v>
      </c>
      <c r="N1380" s="32">
        <v>18</v>
      </c>
      <c r="O1380" s="32">
        <v>14</v>
      </c>
      <c r="P1380" s="32">
        <v>13</v>
      </c>
      <c r="Q1380" s="32">
        <v>5</v>
      </c>
      <c r="R1380" s="32">
        <v>25</v>
      </c>
      <c r="S1380" s="32">
        <v>13</v>
      </c>
      <c r="T1380" s="32">
        <v>22</v>
      </c>
      <c r="U1380" s="32">
        <v>19</v>
      </c>
    </row>
    <row r="1382" spans="1:5" ht="11.25">
      <c r="A1382" s="1">
        <v>6600</v>
      </c>
      <c r="E1382" s="1" t="s">
        <v>731</v>
      </c>
    </row>
    <row r="1383" ht="11.25">
      <c r="E1383" s="1" t="s">
        <v>726</v>
      </c>
    </row>
    <row r="1385" spans="1:21" ht="11.25">
      <c r="A1385" s="1">
        <v>6640</v>
      </c>
      <c r="E1385" s="1" t="s">
        <v>946</v>
      </c>
      <c r="L1385" s="31">
        <f>SUM(L1386:L1391)</f>
        <v>45</v>
      </c>
      <c r="M1385" s="31">
        <f aca="true" t="shared" si="247" ref="M1385:S1385">SUM(M1386:M1391)</f>
        <v>53</v>
      </c>
      <c r="N1385" s="31">
        <f t="shared" si="247"/>
        <v>60</v>
      </c>
      <c r="O1385" s="31">
        <f t="shared" si="247"/>
        <v>67</v>
      </c>
      <c r="P1385" s="31">
        <f t="shared" si="247"/>
        <v>77</v>
      </c>
      <c r="Q1385" s="31">
        <f t="shared" si="247"/>
        <v>70</v>
      </c>
      <c r="R1385" s="31">
        <f t="shared" si="247"/>
        <v>100</v>
      </c>
      <c r="S1385" s="31">
        <f t="shared" si="247"/>
        <v>117</v>
      </c>
      <c r="T1385" s="31">
        <f>SUM(T1386:T1391)</f>
        <v>174</v>
      </c>
      <c r="U1385" s="31">
        <f>SUM(U1386:U1391)</f>
        <v>185</v>
      </c>
    </row>
    <row r="1386" spans="7:21" ht="11.25">
      <c r="G1386" s="1" t="s">
        <v>947</v>
      </c>
      <c r="L1386" s="32">
        <v>4</v>
      </c>
      <c r="M1386" s="32">
        <v>4</v>
      </c>
      <c r="N1386" s="32">
        <v>4</v>
      </c>
      <c r="O1386" s="32">
        <v>2</v>
      </c>
      <c r="P1386" s="32">
        <v>4</v>
      </c>
      <c r="Q1386" s="32">
        <v>3</v>
      </c>
      <c r="R1386" s="32">
        <v>9</v>
      </c>
      <c r="S1386" s="32">
        <v>8</v>
      </c>
      <c r="T1386" s="32">
        <v>22</v>
      </c>
      <c r="U1386" s="32">
        <v>21</v>
      </c>
    </row>
    <row r="1387" spans="7:21" ht="11.25">
      <c r="G1387" s="1" t="s">
        <v>948</v>
      </c>
      <c r="L1387" s="32">
        <v>39</v>
      </c>
      <c r="M1387" s="32">
        <v>45</v>
      </c>
      <c r="N1387" s="32">
        <v>52</v>
      </c>
      <c r="O1387" s="32">
        <v>63</v>
      </c>
      <c r="P1387" s="32">
        <v>68</v>
      </c>
      <c r="Q1387" s="32">
        <v>63</v>
      </c>
      <c r="R1387" s="32">
        <v>82</v>
      </c>
      <c r="S1387" s="32">
        <v>98</v>
      </c>
      <c r="T1387" s="32">
        <v>139</v>
      </c>
      <c r="U1387" s="32">
        <v>148</v>
      </c>
    </row>
    <row r="1388" spans="7:21" ht="11.25">
      <c r="G1388" s="1" t="s">
        <v>241</v>
      </c>
      <c r="L1388" s="32">
        <v>1</v>
      </c>
      <c r="M1388" s="32">
        <v>1</v>
      </c>
      <c r="N1388" s="32">
        <v>2</v>
      </c>
      <c r="O1388" s="32">
        <v>1</v>
      </c>
      <c r="P1388" s="32">
        <v>1</v>
      </c>
      <c r="Q1388" s="32">
        <v>2</v>
      </c>
      <c r="R1388" s="32">
        <v>2</v>
      </c>
      <c r="S1388" s="32">
        <v>1</v>
      </c>
      <c r="T1388" s="32">
        <v>3</v>
      </c>
      <c r="U1388" s="32">
        <v>1</v>
      </c>
    </row>
    <row r="1389" spans="7:21" ht="11.25">
      <c r="G1389" s="1" t="s">
        <v>949</v>
      </c>
      <c r="L1389" s="32">
        <v>1</v>
      </c>
      <c r="M1389" s="32">
        <v>3</v>
      </c>
      <c r="N1389" s="32">
        <v>2</v>
      </c>
      <c r="O1389" s="32">
        <v>1</v>
      </c>
      <c r="P1389" s="32">
        <v>4</v>
      </c>
      <c r="Q1389" s="32">
        <v>2</v>
      </c>
      <c r="R1389" s="32">
        <v>7</v>
      </c>
      <c r="S1389" s="32">
        <v>10</v>
      </c>
      <c r="T1389" s="32">
        <v>10</v>
      </c>
      <c r="U1389" s="32">
        <v>15</v>
      </c>
    </row>
    <row r="1390" spans="7:20" ht="11.25">
      <c r="G1390" s="1" t="s">
        <v>138</v>
      </c>
      <c r="L1390" s="32"/>
      <c r="M1390" s="32"/>
      <c r="N1390" s="32"/>
      <c r="O1390" s="32"/>
      <c r="P1390" s="32"/>
      <c r="Q1390" s="32"/>
      <c r="R1390" s="32"/>
      <c r="S1390" s="32"/>
      <c r="T1390" s="32"/>
    </row>
    <row r="1391" spans="7:20" ht="11.25">
      <c r="G1391" s="1" t="s">
        <v>950</v>
      </c>
      <c r="L1391" s="32"/>
      <c r="M1391" s="32"/>
      <c r="N1391" s="32"/>
      <c r="O1391" s="32"/>
      <c r="P1391" s="32"/>
      <c r="Q1391" s="32"/>
      <c r="R1391" s="32"/>
      <c r="S1391" s="32"/>
      <c r="T1391" s="32"/>
    </row>
    <row r="1393" spans="1:21" ht="11.25">
      <c r="A1393" s="1">
        <v>6660</v>
      </c>
      <c r="E1393" s="1" t="s">
        <v>951</v>
      </c>
      <c r="L1393" s="32">
        <f>L1394</f>
        <v>6</v>
      </c>
      <c r="M1393" s="32">
        <f aca="true" t="shared" si="248" ref="M1393:U1393">M1394</f>
        <v>1</v>
      </c>
      <c r="N1393" s="32">
        <f t="shared" si="248"/>
        <v>8</v>
      </c>
      <c r="O1393" s="32">
        <f t="shared" si="248"/>
        <v>3</v>
      </c>
      <c r="P1393" s="32">
        <f t="shared" si="248"/>
        <v>10</v>
      </c>
      <c r="Q1393" s="32">
        <f t="shared" si="248"/>
        <v>6</v>
      </c>
      <c r="R1393" s="32">
        <f t="shared" si="248"/>
        <v>6</v>
      </c>
      <c r="S1393" s="32">
        <f t="shared" si="248"/>
        <v>10</v>
      </c>
      <c r="T1393" s="32">
        <f t="shared" si="248"/>
        <v>2</v>
      </c>
      <c r="U1393" s="32">
        <f t="shared" si="248"/>
        <v>6</v>
      </c>
    </row>
    <row r="1394" spans="7:21" ht="11.25">
      <c r="G1394" s="1" t="s">
        <v>952</v>
      </c>
      <c r="L1394" s="32">
        <v>6</v>
      </c>
      <c r="M1394" s="32">
        <v>1</v>
      </c>
      <c r="N1394" s="32">
        <v>8</v>
      </c>
      <c r="O1394" s="32">
        <v>3</v>
      </c>
      <c r="P1394" s="32">
        <v>10</v>
      </c>
      <c r="Q1394" s="32">
        <v>6</v>
      </c>
      <c r="R1394" s="32">
        <v>6</v>
      </c>
      <c r="S1394" s="32">
        <v>10</v>
      </c>
      <c r="T1394" s="32">
        <v>2</v>
      </c>
      <c r="U1394" s="32">
        <v>6</v>
      </c>
    </row>
    <row r="1396" spans="1:21" ht="11.25">
      <c r="A1396" s="1">
        <v>6680</v>
      </c>
      <c r="E1396" s="1" t="s">
        <v>953</v>
      </c>
      <c r="L1396" s="32">
        <f>L1397</f>
        <v>40</v>
      </c>
      <c r="M1396" s="32">
        <f aca="true" t="shared" si="249" ref="M1396:U1396">M1397</f>
        <v>61</v>
      </c>
      <c r="N1396" s="32">
        <f t="shared" si="249"/>
        <v>55</v>
      </c>
      <c r="O1396" s="32">
        <f t="shared" si="249"/>
        <v>59</v>
      </c>
      <c r="P1396" s="32">
        <f t="shared" si="249"/>
        <v>62</v>
      </c>
      <c r="Q1396" s="32">
        <f t="shared" si="249"/>
        <v>61</v>
      </c>
      <c r="R1396" s="32">
        <f t="shared" si="249"/>
        <v>59</v>
      </c>
      <c r="S1396" s="32">
        <f t="shared" si="249"/>
        <v>71</v>
      </c>
      <c r="T1396" s="32">
        <f t="shared" si="249"/>
        <v>87</v>
      </c>
      <c r="U1396" s="32">
        <f t="shared" si="249"/>
        <v>129</v>
      </c>
    </row>
    <row r="1397" spans="7:21" ht="11.25">
      <c r="G1397" s="1" t="s">
        <v>954</v>
      </c>
      <c r="L1397" s="32">
        <v>40</v>
      </c>
      <c r="M1397" s="32">
        <v>61</v>
      </c>
      <c r="N1397" s="32">
        <v>55</v>
      </c>
      <c r="O1397" s="32">
        <v>59</v>
      </c>
      <c r="P1397" s="32">
        <v>62</v>
      </c>
      <c r="Q1397" s="32">
        <v>61</v>
      </c>
      <c r="R1397" s="32">
        <v>59</v>
      </c>
      <c r="S1397" s="32">
        <v>71</v>
      </c>
      <c r="T1397" s="32">
        <v>87</v>
      </c>
      <c r="U1397" s="32">
        <v>129</v>
      </c>
    </row>
    <row r="1398" spans="1:21" ht="11.25">
      <c r="A1398" s="1">
        <v>6690</v>
      </c>
      <c r="E1398" s="1" t="s">
        <v>955</v>
      </c>
      <c r="L1398" s="32">
        <f>L1399</f>
        <v>7</v>
      </c>
      <c r="M1398" s="32">
        <f aca="true" t="shared" si="250" ref="M1398:U1398">M1399</f>
        <v>7</v>
      </c>
      <c r="N1398" s="32">
        <f t="shared" si="250"/>
        <v>10</v>
      </c>
      <c r="O1398" s="32">
        <f t="shared" si="250"/>
        <v>9</v>
      </c>
      <c r="P1398" s="32">
        <f t="shared" si="250"/>
        <v>14</v>
      </c>
      <c r="Q1398" s="32">
        <f t="shared" si="250"/>
        <v>13</v>
      </c>
      <c r="R1398" s="32">
        <f t="shared" si="250"/>
        <v>14</v>
      </c>
      <c r="S1398" s="32">
        <f t="shared" si="250"/>
        <v>17</v>
      </c>
      <c r="T1398" s="32">
        <f t="shared" si="250"/>
        <v>14</v>
      </c>
      <c r="U1398" s="32">
        <f t="shared" si="250"/>
        <v>18</v>
      </c>
    </row>
    <row r="1399" spans="7:21" ht="11.25">
      <c r="G1399" s="1" t="s">
        <v>956</v>
      </c>
      <c r="L1399" s="32">
        <v>7</v>
      </c>
      <c r="M1399" s="32">
        <v>7</v>
      </c>
      <c r="N1399" s="32">
        <v>10</v>
      </c>
      <c r="O1399" s="32">
        <v>9</v>
      </c>
      <c r="P1399" s="32">
        <v>14</v>
      </c>
      <c r="Q1399" s="32">
        <v>13</v>
      </c>
      <c r="R1399" s="32">
        <v>14</v>
      </c>
      <c r="S1399" s="32">
        <v>17</v>
      </c>
      <c r="T1399" s="32">
        <v>14</v>
      </c>
      <c r="U1399" s="32">
        <v>18</v>
      </c>
    </row>
    <row r="1401" spans="1:21" ht="11.25">
      <c r="A1401" s="1">
        <v>6720</v>
      </c>
      <c r="E1401" s="1" t="s">
        <v>957</v>
      </c>
      <c r="L1401" s="32">
        <f>L1402</f>
        <v>41</v>
      </c>
      <c r="M1401" s="32">
        <f aca="true" t="shared" si="251" ref="M1401:U1401">M1402</f>
        <v>73</v>
      </c>
      <c r="N1401" s="32">
        <f t="shared" si="251"/>
        <v>50</v>
      </c>
      <c r="O1401" s="32">
        <f t="shared" si="251"/>
        <v>46</v>
      </c>
      <c r="P1401" s="32">
        <f t="shared" si="251"/>
        <v>61</v>
      </c>
      <c r="Q1401" s="32">
        <f t="shared" si="251"/>
        <v>59</v>
      </c>
      <c r="R1401" s="32">
        <f t="shared" si="251"/>
        <v>68</v>
      </c>
      <c r="S1401" s="32">
        <f t="shared" si="251"/>
        <v>67</v>
      </c>
      <c r="T1401" s="32">
        <f t="shared" si="251"/>
        <v>101</v>
      </c>
      <c r="U1401" s="32">
        <f t="shared" si="251"/>
        <v>96</v>
      </c>
    </row>
    <row r="1402" spans="7:21" ht="11.25">
      <c r="G1402" s="1" t="s">
        <v>958</v>
      </c>
      <c r="L1402" s="32">
        <v>41</v>
      </c>
      <c r="M1402" s="32">
        <v>73</v>
      </c>
      <c r="N1402" s="32">
        <v>50</v>
      </c>
      <c r="O1402" s="32">
        <v>46</v>
      </c>
      <c r="P1402" s="32">
        <v>61</v>
      </c>
      <c r="Q1402" s="32">
        <v>59</v>
      </c>
      <c r="R1402" s="32">
        <v>68</v>
      </c>
      <c r="S1402" s="32">
        <v>67</v>
      </c>
      <c r="T1402" s="32">
        <v>101</v>
      </c>
      <c r="U1402" s="32">
        <v>96</v>
      </c>
    </row>
    <row r="1404" spans="1:21" ht="11.25">
      <c r="A1404" s="1">
        <v>6740</v>
      </c>
      <c r="E1404" s="1" t="s">
        <v>959</v>
      </c>
      <c r="L1404" s="31">
        <f>SUM(L1405:L1406)</f>
        <v>40</v>
      </c>
      <c r="M1404" s="31">
        <f aca="true" t="shared" si="252" ref="M1404:U1404">SUM(M1405:M1406)</f>
        <v>31</v>
      </c>
      <c r="N1404" s="31">
        <f t="shared" si="252"/>
        <v>44</v>
      </c>
      <c r="O1404" s="31">
        <f t="shared" si="252"/>
        <v>43</v>
      </c>
      <c r="P1404" s="31">
        <f t="shared" si="252"/>
        <v>35</v>
      </c>
      <c r="Q1404" s="31">
        <f t="shared" si="252"/>
        <v>40</v>
      </c>
      <c r="R1404" s="31">
        <f t="shared" si="252"/>
        <v>39</v>
      </c>
      <c r="S1404" s="31">
        <f t="shared" si="252"/>
        <v>48</v>
      </c>
      <c r="T1404" s="31">
        <f t="shared" si="252"/>
        <v>62</v>
      </c>
      <c r="U1404" s="31">
        <f t="shared" si="252"/>
        <v>55</v>
      </c>
    </row>
    <row r="1405" spans="7:21" ht="11.25">
      <c r="G1405" s="1" t="s">
        <v>443</v>
      </c>
      <c r="L1405" s="32">
        <v>36</v>
      </c>
      <c r="M1405" s="32">
        <v>31</v>
      </c>
      <c r="N1405" s="32">
        <v>40</v>
      </c>
      <c r="O1405" s="32">
        <v>40</v>
      </c>
      <c r="P1405" s="32">
        <v>29</v>
      </c>
      <c r="Q1405" s="32">
        <v>33</v>
      </c>
      <c r="R1405" s="32">
        <v>36</v>
      </c>
      <c r="S1405" s="32">
        <v>44</v>
      </c>
      <c r="T1405" s="32">
        <v>57</v>
      </c>
      <c r="U1405" s="32">
        <v>50</v>
      </c>
    </row>
    <row r="1406" spans="7:21" ht="11.25">
      <c r="G1406" s="1" t="s">
        <v>241</v>
      </c>
      <c r="L1406" s="32">
        <v>4</v>
      </c>
      <c r="M1406" s="33">
        <v>0</v>
      </c>
      <c r="N1406" s="32">
        <v>4</v>
      </c>
      <c r="O1406" s="32">
        <v>3</v>
      </c>
      <c r="P1406" s="32">
        <v>6</v>
      </c>
      <c r="Q1406" s="32">
        <v>7</v>
      </c>
      <c r="R1406" s="32">
        <v>3</v>
      </c>
      <c r="S1406" s="32">
        <v>4</v>
      </c>
      <c r="T1406" s="32">
        <v>5</v>
      </c>
      <c r="U1406" s="32">
        <v>5</v>
      </c>
    </row>
    <row r="1408" spans="1:21" ht="11.25">
      <c r="A1408" s="1">
        <v>6760</v>
      </c>
      <c r="E1408" s="1" t="s">
        <v>960</v>
      </c>
      <c r="L1408" s="9">
        <f>SUM(L1409:L1421)</f>
        <v>133</v>
      </c>
      <c r="M1408" s="9">
        <f aca="true" t="shared" si="253" ref="M1408:U1408">SUM(M1409:M1421)</f>
        <v>174</v>
      </c>
      <c r="N1408" s="9">
        <f t="shared" si="253"/>
        <v>189</v>
      </c>
      <c r="O1408" s="9">
        <f t="shared" si="253"/>
        <v>184</v>
      </c>
      <c r="P1408" s="9">
        <f t="shared" si="253"/>
        <v>150</v>
      </c>
      <c r="Q1408" s="9">
        <f t="shared" si="253"/>
        <v>132</v>
      </c>
      <c r="R1408" s="9">
        <f t="shared" si="253"/>
        <v>143</v>
      </c>
      <c r="S1408" s="9">
        <f t="shared" si="253"/>
        <v>152</v>
      </c>
      <c r="T1408" s="9">
        <f t="shared" si="253"/>
        <v>125</v>
      </c>
      <c r="U1408" s="9">
        <f t="shared" si="253"/>
        <v>146</v>
      </c>
    </row>
    <row r="1409" spans="7:21" ht="11.25">
      <c r="G1409" s="1" t="s">
        <v>961</v>
      </c>
      <c r="L1409" s="32">
        <v>0</v>
      </c>
      <c r="M1409" s="32">
        <v>0</v>
      </c>
      <c r="N1409" s="33">
        <v>0</v>
      </c>
      <c r="O1409" s="33">
        <v>0</v>
      </c>
      <c r="P1409" s="32">
        <v>0</v>
      </c>
      <c r="Q1409" s="33">
        <v>0</v>
      </c>
      <c r="R1409" s="32">
        <v>0</v>
      </c>
      <c r="S1409" s="33">
        <v>0</v>
      </c>
      <c r="T1409" s="33">
        <v>0</v>
      </c>
      <c r="U1409" s="32">
        <v>0</v>
      </c>
    </row>
    <row r="1410" spans="7:21" ht="11.25">
      <c r="G1410" s="1" t="s">
        <v>962</v>
      </c>
      <c r="L1410" s="32">
        <v>34</v>
      </c>
      <c r="M1410" s="32">
        <v>43</v>
      </c>
      <c r="N1410" s="32">
        <v>50</v>
      </c>
      <c r="O1410" s="32">
        <v>60</v>
      </c>
      <c r="P1410" s="32">
        <v>54</v>
      </c>
      <c r="Q1410" s="32">
        <v>45</v>
      </c>
      <c r="R1410" s="32">
        <v>48</v>
      </c>
      <c r="S1410" s="32">
        <v>61</v>
      </c>
      <c r="T1410" s="32">
        <v>40</v>
      </c>
      <c r="U1410" s="32">
        <v>43</v>
      </c>
    </row>
    <row r="1411" spans="7:21" ht="11.25">
      <c r="G1411" s="1" t="s">
        <v>963</v>
      </c>
      <c r="L1411" s="33">
        <v>0</v>
      </c>
      <c r="M1411" s="33">
        <v>0</v>
      </c>
      <c r="N1411" s="33">
        <v>0</v>
      </c>
      <c r="O1411" s="32">
        <v>1</v>
      </c>
      <c r="P1411" s="33">
        <v>0</v>
      </c>
      <c r="Q1411" s="32">
        <v>0</v>
      </c>
      <c r="R1411" s="32">
        <v>1</v>
      </c>
      <c r="S1411" s="33">
        <v>0</v>
      </c>
      <c r="T1411" s="33">
        <v>0</v>
      </c>
      <c r="U1411" s="32">
        <v>0</v>
      </c>
    </row>
    <row r="1412" spans="7:21" ht="11.25">
      <c r="G1412" s="1" t="s">
        <v>964</v>
      </c>
      <c r="L1412" s="32">
        <v>5</v>
      </c>
      <c r="M1412" s="33">
        <v>0</v>
      </c>
      <c r="N1412" s="32">
        <v>2</v>
      </c>
      <c r="O1412" s="32">
        <v>6</v>
      </c>
      <c r="P1412" s="32">
        <v>5</v>
      </c>
      <c r="Q1412" s="32">
        <v>2</v>
      </c>
      <c r="R1412" s="32">
        <v>2</v>
      </c>
      <c r="S1412" s="32">
        <v>1</v>
      </c>
      <c r="T1412" s="32">
        <v>1</v>
      </c>
      <c r="U1412" s="32">
        <v>2</v>
      </c>
    </row>
    <row r="1413" spans="7:21" ht="11.25">
      <c r="G1413" s="1" t="s">
        <v>965</v>
      </c>
      <c r="L1413" s="32">
        <v>7</v>
      </c>
      <c r="M1413" s="32">
        <v>13</v>
      </c>
      <c r="N1413" s="32">
        <v>13</v>
      </c>
      <c r="O1413" s="32">
        <v>14</v>
      </c>
      <c r="P1413" s="32">
        <v>5</v>
      </c>
      <c r="Q1413" s="32">
        <v>8</v>
      </c>
      <c r="R1413" s="32">
        <v>11</v>
      </c>
      <c r="S1413" s="32">
        <v>8</v>
      </c>
      <c r="T1413" s="32">
        <v>8</v>
      </c>
      <c r="U1413" s="32">
        <v>11</v>
      </c>
    </row>
    <row r="1414" spans="7:21" ht="11.25">
      <c r="G1414" s="1" t="s">
        <v>966</v>
      </c>
      <c r="L1414" s="33">
        <v>0</v>
      </c>
      <c r="M1414" s="32">
        <v>7</v>
      </c>
      <c r="N1414" s="32">
        <v>7</v>
      </c>
      <c r="O1414" s="32">
        <v>9</v>
      </c>
      <c r="P1414" s="32">
        <v>7</v>
      </c>
      <c r="Q1414" s="32">
        <v>5</v>
      </c>
      <c r="R1414" s="32">
        <v>3</v>
      </c>
      <c r="S1414" s="32">
        <v>8</v>
      </c>
      <c r="T1414" s="32">
        <v>6</v>
      </c>
      <c r="U1414" s="32">
        <v>11</v>
      </c>
    </row>
    <row r="1415" spans="7:21" ht="11.25">
      <c r="G1415" s="1" t="s">
        <v>967</v>
      </c>
      <c r="L1415" s="32">
        <v>2</v>
      </c>
      <c r="M1415" s="32">
        <v>1</v>
      </c>
      <c r="N1415" s="32">
        <v>2</v>
      </c>
      <c r="O1415" s="32">
        <v>4</v>
      </c>
      <c r="P1415" s="32">
        <v>3</v>
      </c>
      <c r="Q1415" s="33">
        <v>0</v>
      </c>
      <c r="R1415" s="32">
        <v>1</v>
      </c>
      <c r="S1415" s="32">
        <v>1</v>
      </c>
      <c r="T1415" s="32">
        <v>1</v>
      </c>
      <c r="U1415" s="32">
        <v>2</v>
      </c>
    </row>
    <row r="1416" spans="7:21" ht="11.25">
      <c r="G1416" s="1" t="s">
        <v>968</v>
      </c>
      <c r="L1416" s="32">
        <v>5</v>
      </c>
      <c r="M1416" s="32">
        <v>2</v>
      </c>
      <c r="N1416" s="32">
        <v>1</v>
      </c>
      <c r="O1416" s="32">
        <v>4</v>
      </c>
      <c r="P1416" s="32">
        <v>5</v>
      </c>
      <c r="Q1416" s="32">
        <v>3</v>
      </c>
      <c r="R1416" s="32">
        <v>4</v>
      </c>
      <c r="S1416" s="32">
        <v>2</v>
      </c>
      <c r="T1416" s="32">
        <v>5</v>
      </c>
      <c r="U1416" s="32">
        <v>1</v>
      </c>
    </row>
    <row r="1417" spans="7:21" ht="11.25">
      <c r="G1417" s="1" t="s">
        <v>969</v>
      </c>
      <c r="L1417" s="33">
        <v>0</v>
      </c>
      <c r="M1417" s="33">
        <v>0</v>
      </c>
      <c r="N1417" s="33">
        <v>0</v>
      </c>
      <c r="O1417" s="32">
        <v>1</v>
      </c>
      <c r="P1417" s="32">
        <v>1</v>
      </c>
      <c r="Q1417" s="32">
        <v>1</v>
      </c>
      <c r="R1417" s="33">
        <v>0</v>
      </c>
      <c r="S1417" s="33">
        <v>0</v>
      </c>
      <c r="T1417" s="32">
        <v>1</v>
      </c>
      <c r="U1417" s="32">
        <v>2</v>
      </c>
    </row>
    <row r="1418" spans="7:21" ht="11.25">
      <c r="G1418" s="1" t="s">
        <v>970</v>
      </c>
      <c r="L1418" s="32">
        <v>2</v>
      </c>
      <c r="M1418" s="32">
        <v>3</v>
      </c>
      <c r="N1418" s="32">
        <v>3</v>
      </c>
      <c r="O1418" s="32">
        <v>3</v>
      </c>
      <c r="P1418" s="33">
        <v>0</v>
      </c>
      <c r="Q1418" s="33">
        <v>0</v>
      </c>
      <c r="R1418" s="33">
        <v>0</v>
      </c>
      <c r="S1418" s="32">
        <v>1</v>
      </c>
      <c r="T1418" s="32">
        <v>1</v>
      </c>
      <c r="U1418" s="33">
        <v>0</v>
      </c>
    </row>
    <row r="1419" spans="7:21" ht="11.25">
      <c r="G1419" s="1" t="s">
        <v>971</v>
      </c>
      <c r="L1419" s="32">
        <v>3</v>
      </c>
      <c r="M1419" s="32">
        <v>5</v>
      </c>
      <c r="N1419" s="32">
        <v>6</v>
      </c>
      <c r="O1419" s="32">
        <v>3</v>
      </c>
      <c r="P1419" s="32">
        <v>3</v>
      </c>
      <c r="Q1419" s="32">
        <v>2</v>
      </c>
      <c r="R1419" s="32">
        <v>3</v>
      </c>
      <c r="S1419" s="32">
        <v>1</v>
      </c>
      <c r="T1419" s="32">
        <v>4</v>
      </c>
      <c r="U1419" s="33">
        <v>0</v>
      </c>
    </row>
    <row r="1420" spans="7:21" ht="11.25">
      <c r="G1420" s="1" t="s">
        <v>972</v>
      </c>
      <c r="L1420" s="32">
        <v>3</v>
      </c>
      <c r="M1420" s="32">
        <v>2</v>
      </c>
      <c r="N1420" s="32">
        <v>1</v>
      </c>
      <c r="O1420" s="32">
        <v>1</v>
      </c>
      <c r="P1420" s="33">
        <v>0</v>
      </c>
      <c r="Q1420" s="32">
        <v>1</v>
      </c>
      <c r="R1420" s="33">
        <v>0</v>
      </c>
      <c r="S1420" s="33">
        <v>0</v>
      </c>
      <c r="T1420" s="32">
        <v>1</v>
      </c>
      <c r="U1420" s="32">
        <v>3</v>
      </c>
    </row>
    <row r="1421" spans="7:21" ht="11.25">
      <c r="G1421" s="1" t="s">
        <v>973</v>
      </c>
      <c r="L1421" s="32">
        <v>72</v>
      </c>
      <c r="M1421" s="32">
        <v>98</v>
      </c>
      <c r="N1421" s="32">
        <v>104</v>
      </c>
      <c r="O1421" s="32">
        <v>78</v>
      </c>
      <c r="P1421" s="32">
        <v>67</v>
      </c>
      <c r="Q1421" s="32">
        <v>65</v>
      </c>
      <c r="R1421" s="32">
        <v>70</v>
      </c>
      <c r="S1421" s="32">
        <v>69</v>
      </c>
      <c r="T1421" s="32">
        <v>57</v>
      </c>
      <c r="U1421" s="32">
        <v>71</v>
      </c>
    </row>
    <row r="1423" spans="1:5" ht="11.25">
      <c r="A1423" s="1">
        <v>6780</v>
      </c>
      <c r="E1423" s="1" t="s">
        <v>676</v>
      </c>
    </row>
    <row r="1424" ht="11.25">
      <c r="E1424" s="1" t="s">
        <v>682</v>
      </c>
    </row>
    <row r="1426" spans="1:21" ht="11.25">
      <c r="A1426" s="1">
        <v>6800</v>
      </c>
      <c r="E1426" s="1" t="s">
        <v>974</v>
      </c>
      <c r="L1426" s="34">
        <f aca="true" t="shared" si="254" ref="L1426:S1426">SUM(L1427:L1430)</f>
        <v>30</v>
      </c>
      <c r="M1426" s="34">
        <f t="shared" si="254"/>
        <v>42</v>
      </c>
      <c r="N1426" s="34">
        <f t="shared" si="254"/>
        <v>44</v>
      </c>
      <c r="O1426" s="34">
        <f t="shared" si="254"/>
        <v>52</v>
      </c>
      <c r="P1426" s="34">
        <f t="shared" si="254"/>
        <v>59</v>
      </c>
      <c r="Q1426" s="34">
        <f t="shared" si="254"/>
        <v>38</v>
      </c>
      <c r="R1426" s="34">
        <f t="shared" si="254"/>
        <v>32</v>
      </c>
      <c r="S1426" s="34">
        <f t="shared" si="254"/>
        <v>30</v>
      </c>
      <c r="T1426" s="34">
        <f>SUM(T1427:T1430)</f>
        <v>48</v>
      </c>
      <c r="U1426" s="34">
        <f>SUM(U1427:U1430)</f>
        <v>37</v>
      </c>
    </row>
    <row r="1427" spans="7:21" ht="11.25">
      <c r="G1427" s="1" t="s">
        <v>975</v>
      </c>
      <c r="L1427" s="32">
        <v>2</v>
      </c>
      <c r="M1427" s="32">
        <v>1</v>
      </c>
      <c r="N1427" s="32">
        <v>3</v>
      </c>
      <c r="O1427" s="32">
        <v>10</v>
      </c>
      <c r="P1427" s="32">
        <v>13</v>
      </c>
      <c r="Q1427" s="32">
        <v>6</v>
      </c>
      <c r="R1427" s="32">
        <v>5</v>
      </c>
      <c r="S1427" s="32">
        <v>3</v>
      </c>
      <c r="T1427" s="32">
        <v>10</v>
      </c>
      <c r="U1427" s="32">
        <v>7</v>
      </c>
    </row>
    <row r="1428" spans="7:21" ht="11.25">
      <c r="G1428" s="1" t="s">
        <v>976</v>
      </c>
      <c r="L1428" s="33">
        <v>0</v>
      </c>
      <c r="M1428" s="33">
        <v>0</v>
      </c>
      <c r="N1428" s="32">
        <v>1</v>
      </c>
      <c r="O1428" s="32">
        <v>1</v>
      </c>
      <c r="P1428" s="32">
        <v>1</v>
      </c>
      <c r="Q1428" s="32">
        <v>2</v>
      </c>
      <c r="R1428" s="32">
        <v>1</v>
      </c>
      <c r="S1428" s="32">
        <v>5</v>
      </c>
      <c r="T1428" s="32">
        <v>5</v>
      </c>
      <c r="U1428" s="32">
        <v>4</v>
      </c>
    </row>
    <row r="1429" spans="7:21" ht="11.25">
      <c r="G1429" s="1" t="s">
        <v>977</v>
      </c>
      <c r="L1429" s="32">
        <v>22</v>
      </c>
      <c r="M1429" s="32">
        <v>29</v>
      </c>
      <c r="N1429" s="32">
        <v>26</v>
      </c>
      <c r="O1429" s="32">
        <v>31</v>
      </c>
      <c r="P1429" s="32">
        <v>38</v>
      </c>
      <c r="Q1429" s="32">
        <v>22</v>
      </c>
      <c r="R1429" s="32">
        <v>19</v>
      </c>
      <c r="S1429" s="32">
        <v>18</v>
      </c>
      <c r="T1429" s="32">
        <v>26</v>
      </c>
      <c r="U1429" s="32">
        <v>21</v>
      </c>
    </row>
    <row r="1430" spans="7:21" ht="11.25">
      <c r="G1430" s="1" t="s">
        <v>978</v>
      </c>
      <c r="L1430" s="32">
        <v>6</v>
      </c>
      <c r="M1430" s="32">
        <v>12</v>
      </c>
      <c r="N1430" s="32">
        <v>14</v>
      </c>
      <c r="O1430" s="32">
        <v>10</v>
      </c>
      <c r="P1430" s="32">
        <v>7</v>
      </c>
      <c r="Q1430" s="32">
        <v>8</v>
      </c>
      <c r="R1430" s="32">
        <v>7</v>
      </c>
      <c r="S1430" s="32">
        <v>4</v>
      </c>
      <c r="T1430" s="32">
        <v>7</v>
      </c>
      <c r="U1430" s="32">
        <v>5</v>
      </c>
    </row>
    <row r="1432" spans="1:21" ht="11.25">
      <c r="A1432" s="1">
        <v>6820</v>
      </c>
      <c r="E1432" s="1" t="s">
        <v>979</v>
      </c>
      <c r="L1432" s="32">
        <f>L1433</f>
        <v>51</v>
      </c>
      <c r="M1432" s="32">
        <f aca="true" t="shared" si="255" ref="M1432:U1432">M1433</f>
        <v>37</v>
      </c>
      <c r="N1432" s="32">
        <f t="shared" si="255"/>
        <v>38</v>
      </c>
      <c r="O1432" s="32">
        <f t="shared" si="255"/>
        <v>64</v>
      </c>
      <c r="P1432" s="32">
        <f t="shared" si="255"/>
        <v>85</v>
      </c>
      <c r="Q1432" s="32">
        <f t="shared" si="255"/>
        <v>77</v>
      </c>
      <c r="R1432" s="32">
        <f t="shared" si="255"/>
        <v>102</v>
      </c>
      <c r="S1432" s="32">
        <f t="shared" si="255"/>
        <v>116</v>
      </c>
      <c r="T1432" s="32">
        <f t="shared" si="255"/>
        <v>209</v>
      </c>
      <c r="U1432" s="32">
        <f t="shared" si="255"/>
        <v>229</v>
      </c>
    </row>
    <row r="1433" spans="7:21" ht="11.25">
      <c r="G1433" s="1" t="s">
        <v>980</v>
      </c>
      <c r="L1433" s="32">
        <v>51</v>
      </c>
      <c r="M1433" s="32">
        <v>37</v>
      </c>
      <c r="N1433" s="32">
        <v>38</v>
      </c>
      <c r="O1433" s="32">
        <v>64</v>
      </c>
      <c r="P1433" s="32">
        <v>85</v>
      </c>
      <c r="Q1433" s="32">
        <v>77</v>
      </c>
      <c r="R1433" s="32">
        <v>102</v>
      </c>
      <c r="S1433" s="32">
        <v>116</v>
      </c>
      <c r="T1433" s="32">
        <v>209</v>
      </c>
      <c r="U1433" s="32">
        <v>229</v>
      </c>
    </row>
    <row r="1435" spans="1:21" ht="11.25">
      <c r="A1435" s="1">
        <v>6840</v>
      </c>
      <c r="E1435" s="1" t="s">
        <v>981</v>
      </c>
      <c r="L1435" s="31">
        <f>SUM(L1436:L1441)</f>
        <v>916</v>
      </c>
      <c r="M1435" s="31">
        <f aca="true" t="shared" si="256" ref="M1435:U1435">SUM(M1436:M1441)</f>
        <v>1168</v>
      </c>
      <c r="N1435" s="31">
        <f t="shared" si="256"/>
        <v>1200</v>
      </c>
      <c r="O1435" s="31">
        <f t="shared" si="256"/>
        <v>1392</v>
      </c>
      <c r="P1435" s="31">
        <f t="shared" si="256"/>
        <v>1381</v>
      </c>
      <c r="Q1435" s="31">
        <f t="shared" si="256"/>
        <v>1227</v>
      </c>
      <c r="R1435" s="31">
        <f t="shared" si="256"/>
        <v>1391</v>
      </c>
      <c r="S1435" s="31">
        <f t="shared" si="256"/>
        <v>1338</v>
      </c>
      <c r="T1435" s="31">
        <f t="shared" si="256"/>
        <v>1749</v>
      </c>
      <c r="U1435" s="31">
        <f t="shared" si="256"/>
        <v>1568</v>
      </c>
    </row>
    <row r="1436" spans="7:21" ht="11.25">
      <c r="G1436" s="1" t="s">
        <v>407</v>
      </c>
      <c r="L1436" s="32">
        <v>8</v>
      </c>
      <c r="M1436" s="32">
        <v>13</v>
      </c>
      <c r="N1436" s="32">
        <v>14</v>
      </c>
      <c r="O1436" s="32">
        <v>18</v>
      </c>
      <c r="P1436" s="32">
        <v>20</v>
      </c>
      <c r="Q1436" s="32">
        <v>21</v>
      </c>
      <c r="R1436" s="32">
        <v>11</v>
      </c>
      <c r="S1436" s="32">
        <v>16</v>
      </c>
      <c r="T1436" s="32">
        <v>23</v>
      </c>
      <c r="U1436" s="32">
        <v>24</v>
      </c>
    </row>
    <row r="1437" spans="7:21" ht="11.25">
      <c r="G1437" s="1" t="s">
        <v>400</v>
      </c>
      <c r="L1437" s="32">
        <v>9</v>
      </c>
      <c r="M1437" s="32">
        <v>14</v>
      </c>
      <c r="N1437" s="32">
        <v>18</v>
      </c>
      <c r="O1437" s="32">
        <v>17</v>
      </c>
      <c r="P1437" s="32">
        <v>12</v>
      </c>
      <c r="Q1437" s="32">
        <v>18</v>
      </c>
      <c r="R1437" s="32">
        <v>12</v>
      </c>
      <c r="S1437" s="32">
        <v>15</v>
      </c>
      <c r="T1437" s="32">
        <v>10</v>
      </c>
      <c r="U1437" s="32">
        <v>23</v>
      </c>
    </row>
    <row r="1438" spans="7:21" ht="11.25">
      <c r="G1438" s="1" t="s">
        <v>169</v>
      </c>
      <c r="L1438" s="32">
        <v>817</v>
      </c>
      <c r="M1438" s="32">
        <v>1040</v>
      </c>
      <c r="N1438" s="32">
        <v>1044</v>
      </c>
      <c r="O1438" s="32">
        <v>1244</v>
      </c>
      <c r="P1438" s="32">
        <v>1211</v>
      </c>
      <c r="Q1438" s="32">
        <v>1076</v>
      </c>
      <c r="R1438" s="32">
        <v>1222</v>
      </c>
      <c r="S1438" s="32">
        <v>1168</v>
      </c>
      <c r="T1438" s="32">
        <v>1549</v>
      </c>
      <c r="U1438" s="32">
        <v>1358</v>
      </c>
    </row>
    <row r="1439" spans="7:21" ht="11.25">
      <c r="G1439" s="1" t="s">
        <v>982</v>
      </c>
      <c r="L1439" s="32">
        <v>23</v>
      </c>
      <c r="M1439" s="32">
        <v>44</v>
      </c>
      <c r="N1439" s="32">
        <v>55</v>
      </c>
      <c r="O1439" s="32">
        <v>41</v>
      </c>
      <c r="P1439" s="32">
        <v>40</v>
      </c>
      <c r="Q1439" s="32">
        <v>31</v>
      </c>
      <c r="R1439" s="32">
        <v>43</v>
      </c>
      <c r="S1439" s="32">
        <v>37</v>
      </c>
      <c r="T1439" s="32">
        <v>51</v>
      </c>
      <c r="U1439" s="32">
        <v>64</v>
      </c>
    </row>
    <row r="1440" spans="7:21" ht="11.25">
      <c r="G1440" s="1" t="s">
        <v>983</v>
      </c>
      <c r="L1440" s="32">
        <v>7</v>
      </c>
      <c r="M1440" s="32">
        <v>10</v>
      </c>
      <c r="N1440" s="32">
        <v>8</v>
      </c>
      <c r="O1440" s="32">
        <v>11</v>
      </c>
      <c r="P1440" s="32">
        <v>17</v>
      </c>
      <c r="Q1440" s="32">
        <v>7</v>
      </c>
      <c r="R1440" s="32">
        <v>12</v>
      </c>
      <c r="S1440" s="32">
        <v>17</v>
      </c>
      <c r="T1440" s="32">
        <v>17</v>
      </c>
      <c r="U1440" s="32">
        <v>14</v>
      </c>
    </row>
    <row r="1441" spans="7:21" ht="11.25">
      <c r="G1441" s="1" t="s">
        <v>405</v>
      </c>
      <c r="L1441" s="32">
        <v>52</v>
      </c>
      <c r="M1441" s="32">
        <v>47</v>
      </c>
      <c r="N1441" s="32">
        <v>61</v>
      </c>
      <c r="O1441" s="32">
        <v>61</v>
      </c>
      <c r="P1441" s="32">
        <v>81</v>
      </c>
      <c r="Q1441" s="32">
        <v>74</v>
      </c>
      <c r="R1441" s="32">
        <v>91</v>
      </c>
      <c r="S1441" s="32">
        <v>85</v>
      </c>
      <c r="T1441" s="32">
        <v>99</v>
      </c>
      <c r="U1441" s="32">
        <v>85</v>
      </c>
    </row>
    <row r="1443" spans="1:21" ht="11.25">
      <c r="A1443" s="1">
        <v>6880</v>
      </c>
      <c r="E1443" s="1" t="s">
        <v>984</v>
      </c>
      <c r="L1443" s="31">
        <f>SUM(L1444:L1446)</f>
        <v>169</v>
      </c>
      <c r="M1443" s="31">
        <f aca="true" t="shared" si="257" ref="M1443:U1443">SUM(M1444:M1446)</f>
        <v>197</v>
      </c>
      <c r="N1443" s="31">
        <f t="shared" si="257"/>
        <v>135</v>
      </c>
      <c r="O1443" s="31">
        <f t="shared" si="257"/>
        <v>94</v>
      </c>
      <c r="P1443" s="31">
        <f t="shared" si="257"/>
        <v>102</v>
      </c>
      <c r="Q1443" s="31">
        <f t="shared" si="257"/>
        <v>91</v>
      </c>
      <c r="R1443" s="31">
        <f t="shared" si="257"/>
        <v>110</v>
      </c>
      <c r="S1443" s="31">
        <f t="shared" si="257"/>
        <v>96</v>
      </c>
      <c r="T1443" s="31">
        <f t="shared" si="257"/>
        <v>131</v>
      </c>
      <c r="U1443" s="31">
        <f t="shared" si="257"/>
        <v>131</v>
      </c>
    </row>
    <row r="1444" spans="7:21" ht="11.25">
      <c r="G1444" s="1" t="s">
        <v>330</v>
      </c>
      <c r="L1444" s="32">
        <v>6</v>
      </c>
      <c r="M1444" s="32">
        <v>7</v>
      </c>
      <c r="N1444" s="32">
        <v>8</v>
      </c>
      <c r="O1444" s="32">
        <v>3</v>
      </c>
      <c r="P1444" s="32">
        <v>7</v>
      </c>
      <c r="Q1444" s="32">
        <v>5</v>
      </c>
      <c r="R1444" s="32">
        <v>3</v>
      </c>
      <c r="S1444" s="32">
        <v>3</v>
      </c>
      <c r="T1444" s="32">
        <v>3</v>
      </c>
      <c r="U1444" s="32">
        <v>3</v>
      </c>
    </row>
    <row r="1445" spans="7:21" ht="11.25">
      <c r="G1445" s="1" t="s">
        <v>985</v>
      </c>
      <c r="L1445" s="32">
        <v>8</v>
      </c>
      <c r="M1445" s="32">
        <v>11</v>
      </c>
      <c r="N1445" s="32">
        <v>11</v>
      </c>
      <c r="O1445" s="32">
        <v>11</v>
      </c>
      <c r="P1445" s="32">
        <v>6</v>
      </c>
      <c r="Q1445" s="32">
        <v>6</v>
      </c>
      <c r="R1445" s="32">
        <v>7</v>
      </c>
      <c r="S1445" s="32">
        <v>9</v>
      </c>
      <c r="T1445" s="32">
        <v>9</v>
      </c>
      <c r="U1445" s="32">
        <v>13</v>
      </c>
    </row>
    <row r="1446" spans="7:21" ht="11.25">
      <c r="G1446" s="1" t="s">
        <v>986</v>
      </c>
      <c r="L1446" s="32">
        <v>155</v>
      </c>
      <c r="M1446" s="32">
        <v>179</v>
      </c>
      <c r="N1446" s="32">
        <v>116</v>
      </c>
      <c r="O1446" s="32">
        <v>80</v>
      </c>
      <c r="P1446" s="32">
        <v>89</v>
      </c>
      <c r="Q1446" s="32">
        <v>80</v>
      </c>
      <c r="R1446" s="32">
        <v>100</v>
      </c>
      <c r="S1446" s="32">
        <v>84</v>
      </c>
      <c r="T1446" s="32">
        <v>119</v>
      </c>
      <c r="U1446" s="32">
        <v>115</v>
      </c>
    </row>
    <row r="1448" spans="1:21" ht="11.25">
      <c r="A1448" s="1">
        <v>6895</v>
      </c>
      <c r="E1448" s="1" t="s">
        <v>987</v>
      </c>
      <c r="L1448" s="31">
        <f aca="true" t="shared" si="258" ref="L1448:U1448">SUM(L1449:L1450)</f>
        <v>3</v>
      </c>
      <c r="M1448" s="31">
        <f t="shared" si="258"/>
        <v>6</v>
      </c>
      <c r="N1448" s="31">
        <f t="shared" si="258"/>
        <v>6</v>
      </c>
      <c r="O1448" s="31">
        <f t="shared" si="258"/>
        <v>3</v>
      </c>
      <c r="P1448" s="31">
        <f t="shared" si="258"/>
        <v>3</v>
      </c>
      <c r="Q1448" s="31">
        <f t="shared" si="258"/>
        <v>10</v>
      </c>
      <c r="R1448" s="31">
        <f t="shared" si="258"/>
        <v>7</v>
      </c>
      <c r="S1448" s="31">
        <f>SUM(S1449:S1450)</f>
        <v>2</v>
      </c>
      <c r="T1448" s="31">
        <f t="shared" si="258"/>
        <v>4</v>
      </c>
      <c r="U1448" s="31">
        <f t="shared" si="258"/>
        <v>7</v>
      </c>
    </row>
    <row r="1449" spans="7:21" ht="11.25">
      <c r="G1449" s="1" t="s">
        <v>988</v>
      </c>
      <c r="L1449" s="32">
        <v>2</v>
      </c>
      <c r="M1449" s="32">
        <v>4</v>
      </c>
      <c r="N1449" s="32">
        <v>3</v>
      </c>
      <c r="O1449" s="32">
        <v>2</v>
      </c>
      <c r="P1449" s="32">
        <v>2</v>
      </c>
      <c r="Q1449" s="32">
        <v>5</v>
      </c>
      <c r="R1449" s="32">
        <v>4</v>
      </c>
      <c r="S1449" s="32">
        <v>1</v>
      </c>
      <c r="T1449" s="32">
        <v>2</v>
      </c>
      <c r="U1449" s="32">
        <v>4</v>
      </c>
    </row>
    <row r="1450" spans="7:21" ht="11.25">
      <c r="G1450" s="1" t="s">
        <v>989</v>
      </c>
      <c r="L1450" s="32">
        <v>1</v>
      </c>
      <c r="M1450" s="32">
        <v>2</v>
      </c>
      <c r="N1450" s="32">
        <v>3</v>
      </c>
      <c r="O1450" s="32">
        <v>1</v>
      </c>
      <c r="P1450" s="32">
        <v>1</v>
      </c>
      <c r="Q1450" s="32">
        <v>5</v>
      </c>
      <c r="R1450" s="32">
        <v>3</v>
      </c>
      <c r="S1450" s="32">
        <v>1</v>
      </c>
      <c r="T1450" s="32">
        <v>2</v>
      </c>
      <c r="U1450" s="32">
        <v>3</v>
      </c>
    </row>
    <row r="1452" spans="1:18" ht="11.25">
      <c r="A1452" s="1">
        <v>6920</v>
      </c>
      <c r="E1452" s="1" t="s">
        <v>990</v>
      </c>
      <c r="L1452" s="31"/>
      <c r="M1452" s="31"/>
      <c r="N1452" s="31"/>
      <c r="O1452" s="31"/>
      <c r="P1452" s="31"/>
      <c r="Q1452" s="31"/>
      <c r="R1452" s="31"/>
    </row>
    <row r="1453" ht="11.25">
      <c r="E1453" s="1" t="s">
        <v>991</v>
      </c>
    </row>
    <row r="1455" spans="1:21" ht="11.25">
      <c r="A1455" s="1">
        <v>6922</v>
      </c>
      <c r="E1455" s="1" t="s">
        <v>992</v>
      </c>
      <c r="L1455" s="34">
        <f aca="true" t="shared" si="259" ref="L1455:S1455">L1456+L1460</f>
        <v>147</v>
      </c>
      <c r="M1455" s="34">
        <f t="shared" si="259"/>
        <v>164</v>
      </c>
      <c r="N1455" s="34">
        <f t="shared" si="259"/>
        <v>179</v>
      </c>
      <c r="O1455" s="34">
        <f t="shared" si="259"/>
        <v>193</v>
      </c>
      <c r="P1455" s="34">
        <f t="shared" si="259"/>
        <v>230</v>
      </c>
      <c r="Q1455" s="34">
        <f t="shared" si="259"/>
        <v>242</v>
      </c>
      <c r="R1455" s="34">
        <f t="shared" si="259"/>
        <v>295</v>
      </c>
      <c r="S1455" s="34">
        <f t="shared" si="259"/>
        <v>301</v>
      </c>
      <c r="T1455" s="34">
        <f>T1456+T1460</f>
        <v>370</v>
      </c>
      <c r="U1455" s="34">
        <f>U1456+U1460</f>
        <v>398</v>
      </c>
    </row>
    <row r="1456" spans="3:21" ht="11.25">
      <c r="C1456" s="7">
        <v>6920</v>
      </c>
      <c r="F1456" s="1" t="s">
        <v>990</v>
      </c>
      <c r="L1456" s="31">
        <f>SUM(L1457:L1459)</f>
        <v>121</v>
      </c>
      <c r="M1456" s="31">
        <f aca="true" t="shared" si="260" ref="M1456:U1456">SUM(M1457:M1459)</f>
        <v>140</v>
      </c>
      <c r="N1456" s="31">
        <f t="shared" si="260"/>
        <v>146</v>
      </c>
      <c r="O1456" s="31">
        <f t="shared" si="260"/>
        <v>163</v>
      </c>
      <c r="P1456" s="31">
        <f t="shared" si="260"/>
        <v>191</v>
      </c>
      <c r="Q1456" s="31">
        <f t="shared" si="260"/>
        <v>207</v>
      </c>
      <c r="R1456" s="31">
        <f t="shared" si="260"/>
        <v>238</v>
      </c>
      <c r="S1456" s="31">
        <f t="shared" si="260"/>
        <v>231</v>
      </c>
      <c r="T1456" s="31">
        <f t="shared" si="260"/>
        <v>289</v>
      </c>
      <c r="U1456" s="31">
        <f t="shared" si="260"/>
        <v>295</v>
      </c>
    </row>
    <row r="1457" spans="7:21" ht="11.25">
      <c r="G1457" s="1" t="s">
        <v>993</v>
      </c>
      <c r="L1457" s="32">
        <v>26</v>
      </c>
      <c r="M1457" s="32">
        <v>25</v>
      </c>
      <c r="N1457" s="32">
        <v>24</v>
      </c>
      <c r="O1457" s="32">
        <v>39</v>
      </c>
      <c r="P1457" s="32">
        <v>43</v>
      </c>
      <c r="Q1457" s="32">
        <v>45</v>
      </c>
      <c r="R1457" s="32">
        <v>55</v>
      </c>
      <c r="S1457" s="32">
        <v>58</v>
      </c>
      <c r="T1457" s="32">
        <v>70</v>
      </c>
      <c r="U1457" s="32">
        <v>75</v>
      </c>
    </row>
    <row r="1458" spans="7:21" ht="11.25">
      <c r="G1458" s="1" t="s">
        <v>994</v>
      </c>
      <c r="L1458" s="32">
        <v>27</v>
      </c>
      <c r="M1458" s="32">
        <v>29</v>
      </c>
      <c r="N1458" s="32">
        <v>26</v>
      </c>
      <c r="O1458" s="32">
        <v>22</v>
      </c>
      <c r="P1458" s="32">
        <v>37</v>
      </c>
      <c r="Q1458" s="32">
        <v>45</v>
      </c>
      <c r="R1458" s="32">
        <v>42</v>
      </c>
      <c r="S1458" s="32">
        <v>44</v>
      </c>
      <c r="T1458" s="32">
        <v>49</v>
      </c>
      <c r="U1458" s="32">
        <v>72</v>
      </c>
    </row>
    <row r="1459" spans="7:21" ht="11.25">
      <c r="G1459" s="1" t="s">
        <v>995</v>
      </c>
      <c r="L1459" s="32">
        <v>68</v>
      </c>
      <c r="M1459" s="32">
        <v>86</v>
      </c>
      <c r="N1459" s="32">
        <v>96</v>
      </c>
      <c r="O1459" s="32">
        <v>102</v>
      </c>
      <c r="P1459" s="32">
        <v>111</v>
      </c>
      <c r="Q1459" s="32">
        <v>117</v>
      </c>
      <c r="R1459" s="32">
        <v>141</v>
      </c>
      <c r="S1459" s="32">
        <v>129</v>
      </c>
      <c r="T1459" s="32">
        <v>170</v>
      </c>
      <c r="U1459" s="32">
        <v>148</v>
      </c>
    </row>
    <row r="1460" spans="3:21" ht="11.25">
      <c r="C1460" s="7">
        <v>9270</v>
      </c>
      <c r="F1460" s="1" t="s">
        <v>996</v>
      </c>
      <c r="L1460" s="32">
        <f>L1461</f>
        <v>26</v>
      </c>
      <c r="M1460" s="32">
        <f aca="true" t="shared" si="261" ref="M1460:U1460">M1461</f>
        <v>24</v>
      </c>
      <c r="N1460" s="32">
        <f t="shared" si="261"/>
        <v>33</v>
      </c>
      <c r="O1460" s="32">
        <f t="shared" si="261"/>
        <v>30</v>
      </c>
      <c r="P1460" s="32">
        <f t="shared" si="261"/>
        <v>39</v>
      </c>
      <c r="Q1460" s="32">
        <f t="shared" si="261"/>
        <v>35</v>
      </c>
      <c r="R1460" s="32">
        <f t="shared" si="261"/>
        <v>57</v>
      </c>
      <c r="S1460" s="32">
        <f t="shared" si="261"/>
        <v>70</v>
      </c>
      <c r="T1460" s="32">
        <f t="shared" si="261"/>
        <v>81</v>
      </c>
      <c r="U1460" s="32">
        <f t="shared" si="261"/>
        <v>103</v>
      </c>
    </row>
    <row r="1461" spans="7:21" ht="11.25">
      <c r="G1461" s="1" t="s">
        <v>997</v>
      </c>
      <c r="L1461" s="32">
        <v>26</v>
      </c>
      <c r="M1461" s="32">
        <v>24</v>
      </c>
      <c r="N1461" s="32">
        <v>33</v>
      </c>
      <c r="O1461" s="32">
        <v>30</v>
      </c>
      <c r="P1461" s="32">
        <v>39</v>
      </c>
      <c r="Q1461" s="32">
        <v>35</v>
      </c>
      <c r="R1461" s="32">
        <v>57</v>
      </c>
      <c r="S1461" s="32">
        <v>70</v>
      </c>
      <c r="T1461" s="32">
        <v>81</v>
      </c>
      <c r="U1461" s="32">
        <v>103</v>
      </c>
    </row>
    <row r="1462" spans="1:21" ht="11.25">
      <c r="A1462" s="1">
        <v>6960</v>
      </c>
      <c r="E1462" s="1" t="s">
        <v>998</v>
      </c>
      <c r="L1462" s="31">
        <f>SUM(L1463:L1465)</f>
        <v>318</v>
      </c>
      <c r="M1462" s="31">
        <f aca="true" t="shared" si="262" ref="M1462:U1462">SUM(M1463:M1465)</f>
        <v>327</v>
      </c>
      <c r="N1462" s="31">
        <f t="shared" si="262"/>
        <v>340</v>
      </c>
      <c r="O1462" s="31">
        <f t="shared" si="262"/>
        <v>280</v>
      </c>
      <c r="P1462" s="31">
        <f t="shared" si="262"/>
        <v>280</v>
      </c>
      <c r="Q1462" s="31">
        <f t="shared" si="262"/>
        <v>261</v>
      </c>
      <c r="R1462" s="31">
        <f t="shared" si="262"/>
        <v>277</v>
      </c>
      <c r="S1462" s="31">
        <f t="shared" si="262"/>
        <v>227</v>
      </c>
      <c r="T1462" s="31">
        <f t="shared" si="262"/>
        <v>248</v>
      </c>
      <c r="U1462" s="31">
        <f t="shared" si="262"/>
        <v>230</v>
      </c>
    </row>
    <row r="1463" spans="7:21" ht="11.25">
      <c r="G1463" s="1" t="s">
        <v>875</v>
      </c>
      <c r="L1463" s="32">
        <v>141</v>
      </c>
      <c r="M1463" s="32">
        <v>145</v>
      </c>
      <c r="N1463" s="32">
        <v>153</v>
      </c>
      <c r="O1463" s="32">
        <v>127</v>
      </c>
      <c r="P1463" s="32">
        <v>121</v>
      </c>
      <c r="Q1463" s="32">
        <v>114</v>
      </c>
      <c r="R1463" s="32">
        <v>123</v>
      </c>
      <c r="S1463" s="32">
        <v>99</v>
      </c>
      <c r="T1463" s="32">
        <v>117</v>
      </c>
      <c r="U1463" s="32">
        <v>103</v>
      </c>
    </row>
    <row r="1464" spans="7:21" ht="11.25">
      <c r="G1464" s="1" t="s">
        <v>854</v>
      </c>
      <c r="L1464" s="32">
        <v>135</v>
      </c>
      <c r="M1464" s="32">
        <v>146</v>
      </c>
      <c r="N1464" s="32">
        <v>147</v>
      </c>
      <c r="O1464" s="32">
        <v>123</v>
      </c>
      <c r="P1464" s="32">
        <v>112</v>
      </c>
      <c r="Q1464" s="32">
        <v>110</v>
      </c>
      <c r="R1464" s="32">
        <v>113</v>
      </c>
      <c r="S1464" s="32">
        <v>92</v>
      </c>
      <c r="T1464" s="32">
        <v>99</v>
      </c>
      <c r="U1464" s="32">
        <v>81</v>
      </c>
    </row>
    <row r="1465" spans="7:21" ht="11.25">
      <c r="G1465" s="1" t="s">
        <v>999</v>
      </c>
      <c r="L1465" s="32">
        <v>42</v>
      </c>
      <c r="M1465" s="32">
        <v>36</v>
      </c>
      <c r="N1465" s="32">
        <v>40</v>
      </c>
      <c r="O1465" s="32">
        <v>30</v>
      </c>
      <c r="P1465" s="32">
        <v>47</v>
      </c>
      <c r="Q1465" s="32">
        <v>37</v>
      </c>
      <c r="R1465" s="32">
        <v>41</v>
      </c>
      <c r="S1465" s="32">
        <v>36</v>
      </c>
      <c r="T1465" s="32">
        <v>32</v>
      </c>
      <c r="U1465" s="32">
        <v>46</v>
      </c>
    </row>
    <row r="1467" spans="1:21" ht="11.25">
      <c r="A1467" s="1">
        <v>6980</v>
      </c>
      <c r="E1467" s="1" t="s">
        <v>1000</v>
      </c>
      <c r="L1467" s="31">
        <f>SUM(L1468:L1469)</f>
        <v>7</v>
      </c>
      <c r="M1467" s="31">
        <f aca="true" t="shared" si="263" ref="M1467:U1467">SUM(M1468:M1469)</f>
        <v>11</v>
      </c>
      <c r="N1467" s="31">
        <f t="shared" si="263"/>
        <v>8</v>
      </c>
      <c r="O1467" s="31">
        <f t="shared" si="263"/>
        <v>10</v>
      </c>
      <c r="P1467" s="31">
        <f t="shared" si="263"/>
        <v>12</v>
      </c>
      <c r="Q1467" s="31">
        <f t="shared" si="263"/>
        <v>9</v>
      </c>
      <c r="R1467" s="31">
        <f t="shared" si="263"/>
        <v>12</v>
      </c>
      <c r="S1467" s="31">
        <f t="shared" si="263"/>
        <v>12</v>
      </c>
      <c r="T1467" s="31">
        <f t="shared" si="263"/>
        <v>21</v>
      </c>
      <c r="U1467" s="31">
        <f t="shared" si="263"/>
        <v>13</v>
      </c>
    </row>
    <row r="1468" spans="7:21" ht="11.25">
      <c r="G1468" s="1" t="s">
        <v>443</v>
      </c>
      <c r="L1468" s="32">
        <v>2</v>
      </c>
      <c r="M1468" s="32">
        <v>4</v>
      </c>
      <c r="N1468" s="32">
        <v>3</v>
      </c>
      <c r="O1468" s="32">
        <v>5</v>
      </c>
      <c r="P1468" s="32">
        <v>5</v>
      </c>
      <c r="Q1468" s="32">
        <v>4</v>
      </c>
      <c r="R1468" s="32">
        <v>3</v>
      </c>
      <c r="S1468" s="32">
        <v>3</v>
      </c>
      <c r="T1468" s="32">
        <v>9</v>
      </c>
      <c r="U1468" s="32">
        <v>4</v>
      </c>
    </row>
    <row r="1469" spans="7:21" ht="11.25">
      <c r="G1469" s="1" t="s">
        <v>1001</v>
      </c>
      <c r="L1469" s="32">
        <v>5</v>
      </c>
      <c r="M1469" s="32">
        <v>7</v>
      </c>
      <c r="N1469" s="32">
        <v>5</v>
      </c>
      <c r="O1469" s="32">
        <v>5</v>
      </c>
      <c r="P1469" s="32">
        <v>7</v>
      </c>
      <c r="Q1469" s="32">
        <v>5</v>
      </c>
      <c r="R1469" s="32">
        <v>9</v>
      </c>
      <c r="S1469" s="32">
        <v>9</v>
      </c>
      <c r="T1469" s="32">
        <v>12</v>
      </c>
      <c r="U1469" s="32">
        <v>9</v>
      </c>
    </row>
    <row r="1471" spans="1:21" ht="11.25">
      <c r="A1471" s="1">
        <v>7000</v>
      </c>
      <c r="E1471" s="1" t="s">
        <v>1002</v>
      </c>
      <c r="L1471" s="31">
        <f>SUM(L1472:L1473)</f>
        <v>4</v>
      </c>
      <c r="M1471" s="31">
        <f aca="true" t="shared" si="264" ref="M1471:U1471">SUM(M1472:M1473)</f>
        <v>4</v>
      </c>
      <c r="N1471" s="31">
        <f t="shared" si="264"/>
        <v>2</v>
      </c>
      <c r="O1471" s="31">
        <f t="shared" si="264"/>
        <v>8</v>
      </c>
      <c r="P1471" s="31">
        <f t="shared" si="264"/>
        <v>8</v>
      </c>
      <c r="Q1471" s="31">
        <f t="shared" si="264"/>
        <v>8</v>
      </c>
      <c r="R1471" s="31">
        <f t="shared" si="264"/>
        <v>9</v>
      </c>
      <c r="S1471" s="31">
        <f t="shared" si="264"/>
        <v>4</v>
      </c>
      <c r="T1471" s="31">
        <f t="shared" si="264"/>
        <v>6</v>
      </c>
      <c r="U1471" s="31">
        <f t="shared" si="264"/>
        <v>11</v>
      </c>
    </row>
    <row r="1472" spans="7:21" ht="11.25">
      <c r="G1472" s="1" t="s">
        <v>1003</v>
      </c>
      <c r="L1472" s="33">
        <v>0</v>
      </c>
      <c r="M1472" s="33">
        <v>0</v>
      </c>
      <c r="N1472" s="33">
        <v>0</v>
      </c>
      <c r="O1472" s="32">
        <v>1</v>
      </c>
      <c r="P1472" s="33">
        <v>0</v>
      </c>
      <c r="Q1472" s="33">
        <v>0</v>
      </c>
      <c r="R1472" s="32">
        <v>1</v>
      </c>
      <c r="S1472" s="33">
        <v>0</v>
      </c>
      <c r="T1472" s="32">
        <v>1</v>
      </c>
      <c r="U1472" s="33">
        <v>0</v>
      </c>
    </row>
    <row r="1473" spans="7:21" ht="11.25">
      <c r="G1473" s="1" t="s">
        <v>1004</v>
      </c>
      <c r="L1473" s="32">
        <v>4</v>
      </c>
      <c r="M1473" s="32">
        <v>4</v>
      </c>
      <c r="N1473" s="32">
        <v>2</v>
      </c>
      <c r="O1473" s="32">
        <v>7</v>
      </c>
      <c r="P1473" s="32">
        <v>8</v>
      </c>
      <c r="Q1473" s="32">
        <v>8</v>
      </c>
      <c r="R1473" s="32">
        <v>8</v>
      </c>
      <c r="S1473" s="32">
        <v>4</v>
      </c>
      <c r="T1473" s="32">
        <v>5</v>
      </c>
      <c r="U1473" s="32">
        <v>11</v>
      </c>
    </row>
    <row r="1475" spans="1:21" ht="11.25">
      <c r="A1475" s="1">
        <v>7040</v>
      </c>
      <c r="E1475" s="1" t="s">
        <v>1005</v>
      </c>
      <c r="L1475" s="31">
        <f>SUM(L1476:L1487)</f>
        <v>436</v>
      </c>
      <c r="M1475" s="31">
        <f aca="true" t="shared" si="265" ref="M1475:U1475">SUM(M1476:M1487)</f>
        <v>536</v>
      </c>
      <c r="N1475" s="31">
        <f t="shared" si="265"/>
        <v>555</v>
      </c>
      <c r="O1475" s="31">
        <f t="shared" si="265"/>
        <v>510</v>
      </c>
      <c r="P1475" s="31">
        <f t="shared" si="265"/>
        <v>510</v>
      </c>
      <c r="Q1475" s="31">
        <f t="shared" si="265"/>
        <v>526</v>
      </c>
      <c r="R1475" s="31">
        <f t="shared" si="265"/>
        <v>536</v>
      </c>
      <c r="S1475" s="31">
        <f t="shared" si="265"/>
        <v>666</v>
      </c>
      <c r="T1475" s="31">
        <f t="shared" si="265"/>
        <v>743</v>
      </c>
      <c r="U1475" s="31">
        <f t="shared" si="265"/>
        <v>743</v>
      </c>
    </row>
    <row r="1476" spans="7:21" ht="11.25">
      <c r="G1476" s="1" t="s">
        <v>1006</v>
      </c>
      <c r="L1476" s="32">
        <v>1</v>
      </c>
      <c r="M1476" s="32">
        <v>4</v>
      </c>
      <c r="N1476" s="32">
        <v>2</v>
      </c>
      <c r="O1476" s="32">
        <v>0</v>
      </c>
      <c r="P1476" s="32">
        <v>1</v>
      </c>
      <c r="Q1476" s="32">
        <v>2</v>
      </c>
      <c r="R1476" s="32">
        <v>6</v>
      </c>
      <c r="S1476" s="32">
        <v>3</v>
      </c>
      <c r="T1476" s="32">
        <v>3</v>
      </c>
      <c r="U1476" s="33">
        <v>0</v>
      </c>
    </row>
    <row r="1477" spans="7:21" ht="11.25">
      <c r="G1477" s="1" t="s">
        <v>1007</v>
      </c>
      <c r="L1477" s="32">
        <v>1</v>
      </c>
      <c r="M1477" s="32">
        <v>2</v>
      </c>
      <c r="N1477" s="32">
        <v>1</v>
      </c>
      <c r="O1477" s="32">
        <v>1</v>
      </c>
      <c r="P1477" s="32">
        <v>2</v>
      </c>
      <c r="Q1477" s="32">
        <v>1</v>
      </c>
      <c r="R1477" s="32">
        <v>2</v>
      </c>
      <c r="S1477" s="32">
        <v>2</v>
      </c>
      <c r="T1477" s="32">
        <v>2</v>
      </c>
      <c r="U1477" s="32">
        <v>2</v>
      </c>
    </row>
    <row r="1478" spans="7:21" ht="11.25">
      <c r="G1478" s="1" t="s">
        <v>1008</v>
      </c>
      <c r="L1478" s="32">
        <v>27</v>
      </c>
      <c r="M1478" s="32">
        <v>35</v>
      </c>
      <c r="N1478" s="32">
        <v>48</v>
      </c>
      <c r="O1478" s="32">
        <v>42</v>
      </c>
      <c r="P1478" s="32">
        <v>52</v>
      </c>
      <c r="Q1478" s="32">
        <v>63</v>
      </c>
      <c r="R1478" s="32">
        <v>90</v>
      </c>
      <c r="S1478" s="32">
        <v>145</v>
      </c>
      <c r="T1478" s="32">
        <v>120</v>
      </c>
      <c r="U1478" s="32">
        <v>84</v>
      </c>
    </row>
    <row r="1479" spans="7:21" ht="11.25">
      <c r="G1479" s="1" t="s">
        <v>1009</v>
      </c>
      <c r="L1479" s="32">
        <v>1</v>
      </c>
      <c r="M1479" s="32">
        <v>1</v>
      </c>
      <c r="N1479" s="32">
        <v>2</v>
      </c>
      <c r="O1479" s="32">
        <v>2</v>
      </c>
      <c r="P1479" s="32">
        <v>5</v>
      </c>
      <c r="Q1479" s="32">
        <v>1</v>
      </c>
      <c r="R1479" s="32">
        <v>2</v>
      </c>
      <c r="S1479" s="32">
        <v>2</v>
      </c>
      <c r="T1479" s="32">
        <v>1</v>
      </c>
      <c r="U1479" s="32">
        <v>2</v>
      </c>
    </row>
    <row r="1480" spans="7:21" ht="11.25">
      <c r="G1480" s="1" t="s">
        <v>1010</v>
      </c>
      <c r="L1480" s="32">
        <v>19</v>
      </c>
      <c r="M1480" s="32">
        <v>10</v>
      </c>
      <c r="N1480" s="32">
        <v>20</v>
      </c>
      <c r="O1480" s="32">
        <v>25</v>
      </c>
      <c r="P1480" s="32">
        <v>19</v>
      </c>
      <c r="Q1480" s="32">
        <v>18</v>
      </c>
      <c r="R1480" s="32">
        <v>17</v>
      </c>
      <c r="S1480" s="32">
        <v>19</v>
      </c>
      <c r="T1480" s="32">
        <v>12</v>
      </c>
      <c r="U1480" s="32">
        <v>12</v>
      </c>
    </row>
    <row r="1481" spans="7:21" ht="11.25">
      <c r="G1481" s="1" t="s">
        <v>1011</v>
      </c>
      <c r="L1481" s="32">
        <v>10</v>
      </c>
      <c r="M1481" s="32">
        <v>10</v>
      </c>
      <c r="N1481" s="32">
        <v>9</v>
      </c>
      <c r="O1481" s="32">
        <v>5</v>
      </c>
      <c r="P1481" s="32">
        <v>12</v>
      </c>
      <c r="Q1481" s="32">
        <v>11</v>
      </c>
      <c r="R1481" s="32">
        <v>8</v>
      </c>
      <c r="S1481" s="32">
        <v>10</v>
      </c>
      <c r="T1481" s="32">
        <v>7</v>
      </c>
      <c r="U1481" s="32">
        <v>18</v>
      </c>
    </row>
    <row r="1482" spans="7:21" ht="11.25">
      <c r="G1482" s="1" t="s">
        <v>1012</v>
      </c>
      <c r="L1482" s="32">
        <v>15</v>
      </c>
      <c r="M1482" s="32">
        <v>17</v>
      </c>
      <c r="N1482" s="32">
        <v>11</v>
      </c>
      <c r="O1482" s="32">
        <v>16</v>
      </c>
      <c r="P1482" s="32">
        <v>16</v>
      </c>
      <c r="Q1482" s="32">
        <v>11</v>
      </c>
      <c r="R1482" s="32">
        <v>11</v>
      </c>
      <c r="S1482" s="32">
        <v>11</v>
      </c>
      <c r="T1482" s="32">
        <v>15</v>
      </c>
      <c r="U1482" s="32">
        <v>20</v>
      </c>
    </row>
    <row r="1483" spans="7:21" ht="11.25">
      <c r="G1483" s="1" t="s">
        <v>1013</v>
      </c>
      <c r="L1483" s="33">
        <v>0</v>
      </c>
      <c r="M1483" s="32">
        <v>1</v>
      </c>
      <c r="N1483" s="33">
        <v>0</v>
      </c>
      <c r="O1483" s="33">
        <v>0</v>
      </c>
      <c r="P1483" s="33">
        <v>0</v>
      </c>
      <c r="Q1483" s="32">
        <v>2</v>
      </c>
      <c r="R1483" s="32">
        <v>1</v>
      </c>
      <c r="S1483" s="32">
        <v>1</v>
      </c>
      <c r="T1483" s="32">
        <v>3</v>
      </c>
      <c r="U1483" s="32">
        <v>5</v>
      </c>
    </row>
    <row r="1484" spans="7:21" ht="11.25">
      <c r="G1484" s="1" t="s">
        <v>1014</v>
      </c>
      <c r="L1484" s="32">
        <v>28</v>
      </c>
      <c r="M1484" s="32">
        <v>52</v>
      </c>
      <c r="N1484" s="32">
        <v>39</v>
      </c>
      <c r="O1484" s="32">
        <v>43</v>
      </c>
      <c r="P1484" s="32">
        <v>48</v>
      </c>
      <c r="Q1484" s="32">
        <v>53</v>
      </c>
      <c r="R1484" s="32">
        <v>68</v>
      </c>
      <c r="S1484" s="32">
        <v>74</v>
      </c>
      <c r="T1484" s="32">
        <v>109</v>
      </c>
      <c r="U1484" s="32">
        <v>104</v>
      </c>
    </row>
    <row r="1485" spans="7:21" ht="11.25">
      <c r="G1485" s="1" t="s">
        <v>1015</v>
      </c>
      <c r="L1485" s="32">
        <v>203</v>
      </c>
      <c r="M1485" s="32">
        <v>243</v>
      </c>
      <c r="N1485" s="32">
        <v>257</v>
      </c>
      <c r="O1485" s="32">
        <v>205</v>
      </c>
      <c r="P1485" s="32">
        <v>207</v>
      </c>
      <c r="Q1485" s="32">
        <v>207</v>
      </c>
      <c r="R1485" s="32">
        <v>185</v>
      </c>
      <c r="S1485" s="32">
        <v>247</v>
      </c>
      <c r="T1485" s="32">
        <v>256</v>
      </c>
      <c r="U1485" s="32">
        <v>297</v>
      </c>
    </row>
    <row r="1486" spans="7:21" ht="11.25">
      <c r="G1486" s="1" t="s">
        <v>1016</v>
      </c>
      <c r="L1486" s="32">
        <v>4</v>
      </c>
      <c r="M1486" s="32">
        <v>2</v>
      </c>
      <c r="N1486" s="32">
        <v>7</v>
      </c>
      <c r="O1486" s="32">
        <v>2</v>
      </c>
      <c r="P1486" s="32">
        <v>1</v>
      </c>
      <c r="Q1486" s="32">
        <v>5</v>
      </c>
      <c r="R1486" s="33">
        <v>0</v>
      </c>
      <c r="S1486" s="32">
        <v>1</v>
      </c>
      <c r="T1486" s="32">
        <v>3</v>
      </c>
      <c r="U1486" s="32">
        <v>1</v>
      </c>
    </row>
    <row r="1487" spans="7:21" ht="11.25">
      <c r="G1487" s="1" t="s">
        <v>1017</v>
      </c>
      <c r="L1487" s="32">
        <v>127</v>
      </c>
      <c r="M1487" s="32">
        <v>159</v>
      </c>
      <c r="N1487" s="32">
        <v>159</v>
      </c>
      <c r="O1487" s="32">
        <v>169</v>
      </c>
      <c r="P1487" s="32">
        <v>147</v>
      </c>
      <c r="Q1487" s="32">
        <v>152</v>
      </c>
      <c r="R1487" s="32">
        <v>146</v>
      </c>
      <c r="S1487" s="32">
        <v>151</v>
      </c>
      <c r="T1487" s="32">
        <v>212</v>
      </c>
      <c r="U1487" s="32">
        <v>198</v>
      </c>
    </row>
    <row r="1489" spans="1:5" ht="11.25">
      <c r="A1489" s="1">
        <v>7080</v>
      </c>
      <c r="E1489" s="1" t="s">
        <v>1018</v>
      </c>
    </row>
    <row r="1490" ht="11.25">
      <c r="E1490" s="1" t="s">
        <v>922</v>
      </c>
    </row>
    <row r="1492" spans="1:21" ht="11.25">
      <c r="A1492" s="1">
        <v>7120</v>
      </c>
      <c r="E1492" s="1" t="s">
        <v>1019</v>
      </c>
      <c r="L1492" s="32">
        <f>L1493</f>
        <v>32</v>
      </c>
      <c r="M1492" s="32">
        <f aca="true" t="shared" si="266" ref="M1492:U1492">M1493</f>
        <v>27</v>
      </c>
      <c r="N1492" s="32">
        <f t="shared" si="266"/>
        <v>27</v>
      </c>
      <c r="O1492" s="32">
        <f t="shared" si="266"/>
        <v>33</v>
      </c>
      <c r="P1492" s="32">
        <f t="shared" si="266"/>
        <v>40</v>
      </c>
      <c r="Q1492" s="32">
        <f t="shared" si="266"/>
        <v>33</v>
      </c>
      <c r="R1492" s="32">
        <f t="shared" si="266"/>
        <v>46</v>
      </c>
      <c r="S1492" s="32">
        <f t="shared" si="266"/>
        <v>42</v>
      </c>
      <c r="T1492" s="32">
        <f t="shared" si="266"/>
        <v>45</v>
      </c>
      <c r="U1492" s="32">
        <f t="shared" si="266"/>
        <v>61</v>
      </c>
    </row>
    <row r="1493" spans="7:21" ht="11.25">
      <c r="G1493" s="1" t="s">
        <v>1020</v>
      </c>
      <c r="L1493" s="32">
        <v>32</v>
      </c>
      <c r="M1493" s="32">
        <v>27</v>
      </c>
      <c r="N1493" s="32">
        <v>27</v>
      </c>
      <c r="O1493" s="32">
        <v>33</v>
      </c>
      <c r="P1493" s="32">
        <v>40</v>
      </c>
      <c r="Q1493" s="32">
        <v>33</v>
      </c>
      <c r="R1493" s="32">
        <v>46</v>
      </c>
      <c r="S1493" s="32">
        <v>42</v>
      </c>
      <c r="T1493" s="32">
        <v>45</v>
      </c>
      <c r="U1493" s="32">
        <v>61</v>
      </c>
    </row>
    <row r="1495" spans="1:21" ht="11.25">
      <c r="A1495" s="1">
        <v>7160</v>
      </c>
      <c r="E1495" s="1" t="s">
        <v>1021</v>
      </c>
      <c r="L1495" s="31">
        <f>SUM(L1496:L1498)</f>
        <v>236</v>
      </c>
      <c r="M1495" s="31">
        <f aca="true" t="shared" si="267" ref="M1495:U1495">SUM(M1496:M1498)</f>
        <v>263</v>
      </c>
      <c r="N1495" s="31">
        <f t="shared" si="267"/>
        <v>269</v>
      </c>
      <c r="O1495" s="31">
        <f t="shared" si="267"/>
        <v>307</v>
      </c>
      <c r="P1495" s="31">
        <f t="shared" si="267"/>
        <v>295</v>
      </c>
      <c r="Q1495" s="31">
        <f t="shared" si="267"/>
        <v>343</v>
      </c>
      <c r="R1495" s="31">
        <f t="shared" si="267"/>
        <v>401</v>
      </c>
      <c r="S1495" s="31">
        <f t="shared" si="267"/>
        <v>431</v>
      </c>
      <c r="T1495" s="31">
        <f t="shared" si="267"/>
        <v>472</v>
      </c>
      <c r="U1495" s="31">
        <f t="shared" si="267"/>
        <v>474</v>
      </c>
    </row>
    <row r="1496" spans="7:21" ht="11.25">
      <c r="G1496" s="1" t="s">
        <v>1022</v>
      </c>
      <c r="L1496" s="32">
        <v>24</v>
      </c>
      <c r="M1496" s="32">
        <v>30</v>
      </c>
      <c r="N1496" s="32">
        <v>27</v>
      </c>
      <c r="O1496" s="32">
        <v>36</v>
      </c>
      <c r="P1496" s="32">
        <v>51</v>
      </c>
      <c r="Q1496" s="32">
        <v>43</v>
      </c>
      <c r="R1496" s="32">
        <v>61</v>
      </c>
      <c r="S1496" s="32">
        <v>76</v>
      </c>
      <c r="T1496" s="32">
        <v>62</v>
      </c>
      <c r="U1496" s="32">
        <v>69</v>
      </c>
    </row>
    <row r="1497" spans="7:21" ht="11.25">
      <c r="G1497" s="1" t="s">
        <v>1023</v>
      </c>
      <c r="L1497" s="32">
        <v>185</v>
      </c>
      <c r="M1497" s="32">
        <v>197</v>
      </c>
      <c r="N1497" s="32">
        <v>214</v>
      </c>
      <c r="O1497" s="32">
        <v>234</v>
      </c>
      <c r="P1497" s="32">
        <v>208</v>
      </c>
      <c r="Q1497" s="32">
        <v>233</v>
      </c>
      <c r="R1497" s="32">
        <v>257</v>
      </c>
      <c r="S1497" s="32">
        <v>295</v>
      </c>
      <c r="T1497" s="32">
        <v>340</v>
      </c>
      <c r="U1497" s="32">
        <v>350</v>
      </c>
    </row>
    <row r="1498" spans="7:21" ht="11.25">
      <c r="G1498" s="1" t="s">
        <v>1024</v>
      </c>
      <c r="L1498" s="32">
        <v>27</v>
      </c>
      <c r="M1498" s="32">
        <v>36</v>
      </c>
      <c r="N1498" s="32">
        <v>28</v>
      </c>
      <c r="O1498" s="32">
        <v>37</v>
      </c>
      <c r="P1498" s="32">
        <v>36</v>
      </c>
      <c r="Q1498" s="32">
        <v>67</v>
      </c>
      <c r="R1498" s="32">
        <v>83</v>
      </c>
      <c r="S1498" s="32">
        <v>60</v>
      </c>
      <c r="T1498" s="32">
        <v>70</v>
      </c>
      <c r="U1498" s="32">
        <v>55</v>
      </c>
    </row>
    <row r="1500" spans="1:21" ht="11.25">
      <c r="A1500" s="1">
        <v>7200</v>
      </c>
      <c r="E1500" s="1" t="s">
        <v>1025</v>
      </c>
      <c r="L1500" s="32">
        <f>L1501</f>
        <v>5</v>
      </c>
      <c r="M1500" s="32">
        <f aca="true" t="shared" si="268" ref="M1500:U1500">M1501</f>
        <v>4</v>
      </c>
      <c r="N1500" s="32">
        <f t="shared" si="268"/>
        <v>4</v>
      </c>
      <c r="O1500" s="32">
        <f t="shared" si="268"/>
        <v>4</v>
      </c>
      <c r="P1500" s="32">
        <f t="shared" si="268"/>
        <v>2</v>
      </c>
      <c r="Q1500" s="32">
        <f t="shared" si="268"/>
        <v>3</v>
      </c>
      <c r="R1500" s="32">
        <f t="shared" si="268"/>
        <v>0</v>
      </c>
      <c r="S1500" s="32">
        <f t="shared" si="268"/>
        <v>1</v>
      </c>
      <c r="T1500" s="32">
        <f t="shared" si="268"/>
        <v>5</v>
      </c>
      <c r="U1500" s="32">
        <f t="shared" si="268"/>
        <v>3</v>
      </c>
    </row>
    <row r="1501" spans="7:21" ht="11.25">
      <c r="G1501" s="1" t="s">
        <v>1026</v>
      </c>
      <c r="L1501" s="32">
        <v>5</v>
      </c>
      <c r="M1501" s="32">
        <v>4</v>
      </c>
      <c r="N1501" s="32">
        <v>4</v>
      </c>
      <c r="O1501" s="32">
        <v>4</v>
      </c>
      <c r="P1501" s="32">
        <v>2</v>
      </c>
      <c r="Q1501" s="32">
        <v>3</v>
      </c>
      <c r="R1501" s="33">
        <v>0</v>
      </c>
      <c r="S1501" s="32">
        <v>1</v>
      </c>
      <c r="T1501" s="32">
        <v>5</v>
      </c>
      <c r="U1501" s="32">
        <v>3</v>
      </c>
    </row>
    <row r="1503" spans="1:21" ht="11.25">
      <c r="A1503" s="1">
        <v>7240</v>
      </c>
      <c r="E1503" s="1" t="s">
        <v>1027</v>
      </c>
      <c r="L1503" s="31">
        <f>SUM(L1504:L1507)</f>
        <v>115</v>
      </c>
      <c r="M1503" s="31">
        <f aca="true" t="shared" si="269" ref="M1503:U1503">SUM(M1504:M1507)</f>
        <v>101</v>
      </c>
      <c r="N1503" s="31">
        <f t="shared" si="269"/>
        <v>122</v>
      </c>
      <c r="O1503" s="31">
        <f t="shared" si="269"/>
        <v>121</v>
      </c>
      <c r="P1503" s="31">
        <f t="shared" si="269"/>
        <v>145</v>
      </c>
      <c r="Q1503" s="31">
        <f t="shared" si="269"/>
        <v>142</v>
      </c>
      <c r="R1503" s="31">
        <f t="shared" si="269"/>
        <v>158</v>
      </c>
      <c r="S1503" s="31">
        <f t="shared" si="269"/>
        <v>154</v>
      </c>
      <c r="T1503" s="31">
        <f t="shared" si="269"/>
        <v>197</v>
      </c>
      <c r="U1503" s="31">
        <f t="shared" si="269"/>
        <v>257</v>
      </c>
    </row>
    <row r="1504" spans="7:21" ht="11.25">
      <c r="G1504" s="1" t="s">
        <v>1028</v>
      </c>
      <c r="L1504" s="32">
        <v>105</v>
      </c>
      <c r="M1504" s="32">
        <v>96</v>
      </c>
      <c r="N1504" s="32">
        <v>111</v>
      </c>
      <c r="O1504" s="32">
        <v>106</v>
      </c>
      <c r="P1504" s="32">
        <v>134</v>
      </c>
      <c r="Q1504" s="32">
        <v>127</v>
      </c>
      <c r="R1504" s="32">
        <v>140</v>
      </c>
      <c r="S1504" s="32">
        <v>139</v>
      </c>
      <c r="T1504" s="32">
        <v>181</v>
      </c>
      <c r="U1504" s="32">
        <v>231</v>
      </c>
    </row>
    <row r="1505" spans="7:21" ht="11.25">
      <c r="G1505" s="1" t="s">
        <v>1029</v>
      </c>
      <c r="L1505" s="32">
        <v>4</v>
      </c>
      <c r="M1505" s="32">
        <v>2</v>
      </c>
      <c r="N1505" s="32">
        <v>4</v>
      </c>
      <c r="O1505" s="32">
        <v>7</v>
      </c>
      <c r="P1505" s="32">
        <v>6</v>
      </c>
      <c r="Q1505" s="32">
        <v>7</v>
      </c>
      <c r="R1505" s="32">
        <v>6</v>
      </c>
      <c r="S1505" s="32">
        <v>10</v>
      </c>
      <c r="T1505" s="32">
        <v>12</v>
      </c>
      <c r="U1505" s="32">
        <v>15</v>
      </c>
    </row>
    <row r="1506" spans="7:21" ht="11.25">
      <c r="G1506" s="1" t="s">
        <v>1030</v>
      </c>
      <c r="L1506" s="32">
        <v>5</v>
      </c>
      <c r="M1506" s="32">
        <v>3</v>
      </c>
      <c r="N1506" s="32">
        <v>5</v>
      </c>
      <c r="O1506" s="32">
        <v>7</v>
      </c>
      <c r="P1506" s="32">
        <v>5</v>
      </c>
      <c r="Q1506" s="32">
        <v>7</v>
      </c>
      <c r="R1506" s="32">
        <v>5</v>
      </c>
      <c r="S1506" s="32">
        <v>3</v>
      </c>
      <c r="T1506" s="32">
        <v>4</v>
      </c>
      <c r="U1506" s="32">
        <v>9</v>
      </c>
    </row>
    <row r="1507" spans="7:21" ht="11.25">
      <c r="G1507" s="1" t="s">
        <v>771</v>
      </c>
      <c r="L1507" s="32">
        <v>1</v>
      </c>
      <c r="M1507" s="33">
        <v>0</v>
      </c>
      <c r="N1507" s="32">
        <v>2</v>
      </c>
      <c r="O1507" s="32">
        <v>1</v>
      </c>
      <c r="P1507" s="33">
        <v>0</v>
      </c>
      <c r="Q1507" s="32">
        <v>1</v>
      </c>
      <c r="R1507" s="32">
        <v>7</v>
      </c>
      <c r="S1507" s="32">
        <v>2</v>
      </c>
      <c r="T1507" s="32">
        <v>0</v>
      </c>
      <c r="U1507" s="32">
        <v>2</v>
      </c>
    </row>
    <row r="1509" spans="1:21" ht="11.25">
      <c r="A1509" s="1">
        <v>7320</v>
      </c>
      <c r="E1509" s="1" t="s">
        <v>1031</v>
      </c>
      <c r="L1509" s="32">
        <f>L1510</f>
        <v>761</v>
      </c>
      <c r="M1509" s="32">
        <f aca="true" t="shared" si="270" ref="M1509:U1509">M1510</f>
        <v>870</v>
      </c>
      <c r="N1509" s="32">
        <f t="shared" si="270"/>
        <v>860</v>
      </c>
      <c r="O1509" s="32">
        <f t="shared" si="270"/>
        <v>875</v>
      </c>
      <c r="P1509" s="32">
        <f t="shared" si="270"/>
        <v>936</v>
      </c>
      <c r="Q1509" s="32">
        <f t="shared" si="270"/>
        <v>908</v>
      </c>
      <c r="R1509" s="32">
        <f t="shared" si="270"/>
        <v>1115</v>
      </c>
      <c r="S1509" s="32">
        <f t="shared" si="270"/>
        <v>1235</v>
      </c>
      <c r="T1509" s="32">
        <f t="shared" si="270"/>
        <v>1673</v>
      </c>
      <c r="U1509" s="32">
        <f t="shared" si="270"/>
        <v>1748</v>
      </c>
    </row>
    <row r="1510" spans="7:21" ht="11.25">
      <c r="G1510" s="1" t="s">
        <v>1032</v>
      </c>
      <c r="L1510" s="32">
        <v>761</v>
      </c>
      <c r="M1510" s="32">
        <v>870</v>
      </c>
      <c r="N1510" s="32">
        <v>860</v>
      </c>
      <c r="O1510" s="32">
        <v>875</v>
      </c>
      <c r="P1510" s="32">
        <v>936</v>
      </c>
      <c r="Q1510" s="32">
        <v>908</v>
      </c>
      <c r="R1510" s="32">
        <v>1115</v>
      </c>
      <c r="S1510" s="32">
        <v>1235</v>
      </c>
      <c r="T1510" s="32">
        <v>1673</v>
      </c>
      <c r="U1510" s="32">
        <v>1748</v>
      </c>
    </row>
    <row r="1512" spans="1:18" ht="11.25">
      <c r="A1512" s="1">
        <v>7360</v>
      </c>
      <c r="E1512" s="1" t="s">
        <v>1033</v>
      </c>
      <c r="L1512" s="31"/>
      <c r="M1512" s="31"/>
      <c r="N1512" s="31"/>
      <c r="O1512" s="31"/>
      <c r="P1512" s="31"/>
      <c r="Q1512" s="31"/>
      <c r="R1512" s="31"/>
    </row>
    <row r="1513" ht="11.25">
      <c r="E1513" s="1" t="s">
        <v>850</v>
      </c>
    </row>
    <row r="1515" spans="1:21" ht="11.25">
      <c r="A1515" s="1">
        <v>7362</v>
      </c>
      <c r="E1515" s="1" t="s">
        <v>1034</v>
      </c>
      <c r="L1515" s="34">
        <f>L1516+L1519+L1523+L1528+L1530+L1532</f>
        <v>2653</v>
      </c>
      <c r="M1515" s="34">
        <f aca="true" t="shared" si="271" ref="M1515:U1515">M1516+M1519+M1523+M1528+M1530+M1532</f>
        <v>2928</v>
      </c>
      <c r="N1515" s="34">
        <f t="shared" si="271"/>
        <v>3162</v>
      </c>
      <c r="O1515" s="34">
        <f t="shared" si="271"/>
        <v>3463</v>
      </c>
      <c r="P1515" s="34">
        <f t="shared" si="271"/>
        <v>3789</v>
      </c>
      <c r="Q1515" s="34">
        <f t="shared" si="271"/>
        <v>4278</v>
      </c>
      <c r="R1515" s="34">
        <f t="shared" si="271"/>
        <v>5176</v>
      </c>
      <c r="S1515" s="34">
        <f t="shared" si="271"/>
        <v>5740</v>
      </c>
      <c r="T1515" s="34">
        <f t="shared" si="271"/>
        <v>8526</v>
      </c>
      <c r="U1515" s="34">
        <f t="shared" si="271"/>
        <v>9405</v>
      </c>
    </row>
    <row r="1516" spans="3:21" ht="11.25">
      <c r="C1516" s="7">
        <v>5775</v>
      </c>
      <c r="F1516" s="1" t="s">
        <v>849</v>
      </c>
      <c r="L1516" s="31">
        <f>SUM(L1517:L1518)</f>
        <v>629</v>
      </c>
      <c r="M1516" s="31">
        <f aca="true" t="shared" si="272" ref="M1516:U1516">SUM(M1517:M1518)</f>
        <v>634</v>
      </c>
      <c r="N1516" s="31">
        <f t="shared" si="272"/>
        <v>717</v>
      </c>
      <c r="O1516" s="31">
        <f t="shared" si="272"/>
        <v>732</v>
      </c>
      <c r="P1516" s="31">
        <f t="shared" si="272"/>
        <v>803</v>
      </c>
      <c r="Q1516" s="31">
        <f t="shared" si="272"/>
        <v>821</v>
      </c>
      <c r="R1516" s="31">
        <f t="shared" si="272"/>
        <v>916</v>
      </c>
      <c r="S1516" s="31">
        <f t="shared" si="272"/>
        <v>1012</v>
      </c>
      <c r="T1516" s="31">
        <f t="shared" si="272"/>
        <v>1462</v>
      </c>
      <c r="U1516" s="31">
        <f t="shared" si="272"/>
        <v>1589</v>
      </c>
    </row>
    <row r="1517" spans="7:21" ht="11.25">
      <c r="G1517" s="1" t="s">
        <v>1035</v>
      </c>
      <c r="L1517" s="32">
        <v>373</v>
      </c>
      <c r="M1517" s="32">
        <v>376</v>
      </c>
      <c r="N1517" s="32">
        <v>437</v>
      </c>
      <c r="O1517" s="32">
        <v>452</v>
      </c>
      <c r="P1517" s="32">
        <v>539</v>
      </c>
      <c r="Q1517" s="32">
        <v>546</v>
      </c>
      <c r="R1517" s="32">
        <v>647</v>
      </c>
      <c r="S1517" s="32">
        <v>678</v>
      </c>
      <c r="T1517" s="32">
        <v>1058</v>
      </c>
      <c r="U1517" s="32">
        <v>1186</v>
      </c>
    </row>
    <row r="1518" spans="7:21" ht="11.25">
      <c r="G1518" s="1" t="s">
        <v>1036</v>
      </c>
      <c r="L1518" s="32">
        <v>256</v>
      </c>
      <c r="M1518" s="32">
        <v>258</v>
      </c>
      <c r="N1518" s="32">
        <v>280</v>
      </c>
      <c r="O1518" s="32">
        <v>280</v>
      </c>
      <c r="P1518" s="32">
        <v>264</v>
      </c>
      <c r="Q1518" s="32">
        <v>275</v>
      </c>
      <c r="R1518" s="32">
        <v>269</v>
      </c>
      <c r="S1518" s="32">
        <v>334</v>
      </c>
      <c r="T1518" s="32">
        <v>404</v>
      </c>
      <c r="U1518" s="32">
        <v>403</v>
      </c>
    </row>
    <row r="1519" spans="3:21" ht="11.25">
      <c r="C1519" s="7">
        <v>7360</v>
      </c>
      <c r="F1519" s="1" t="s">
        <v>1033</v>
      </c>
      <c r="L1519" s="31">
        <f>SUM(L1520:L1522)</f>
        <v>557</v>
      </c>
      <c r="M1519" s="31">
        <f aca="true" t="shared" si="273" ref="M1519:U1519">SUM(M1520:M1522)</f>
        <v>651</v>
      </c>
      <c r="N1519" s="31">
        <f t="shared" si="273"/>
        <v>658</v>
      </c>
      <c r="O1519" s="31">
        <f t="shared" si="273"/>
        <v>670</v>
      </c>
      <c r="P1519" s="31">
        <f t="shared" si="273"/>
        <v>682</v>
      </c>
      <c r="Q1519" s="31">
        <f t="shared" si="273"/>
        <v>801</v>
      </c>
      <c r="R1519" s="31">
        <f t="shared" si="273"/>
        <v>921</v>
      </c>
      <c r="S1519" s="31">
        <f t="shared" si="273"/>
        <v>1145</v>
      </c>
      <c r="T1519" s="31">
        <f t="shared" si="273"/>
        <v>1707</v>
      </c>
      <c r="U1519" s="31">
        <f t="shared" si="273"/>
        <v>1700</v>
      </c>
    </row>
    <row r="1520" spans="7:21" ht="11.25">
      <c r="G1520" s="1" t="s">
        <v>1037</v>
      </c>
      <c r="L1520" s="32">
        <v>95</v>
      </c>
      <c r="M1520" s="32">
        <v>96</v>
      </c>
      <c r="N1520" s="32">
        <v>91</v>
      </c>
      <c r="O1520" s="32">
        <v>92</v>
      </c>
      <c r="P1520" s="32">
        <v>75</v>
      </c>
      <c r="Q1520" s="32">
        <v>105</v>
      </c>
      <c r="R1520" s="32">
        <v>100</v>
      </c>
      <c r="S1520" s="32">
        <v>110</v>
      </c>
      <c r="T1520" s="32">
        <v>153</v>
      </c>
      <c r="U1520" s="32">
        <v>154</v>
      </c>
    </row>
    <row r="1521" spans="7:21" ht="11.25">
      <c r="G1521" s="1" t="s">
        <v>1038</v>
      </c>
      <c r="L1521" s="32">
        <v>121</v>
      </c>
      <c r="M1521" s="32">
        <v>136</v>
      </c>
      <c r="N1521" s="32">
        <v>137</v>
      </c>
      <c r="O1521" s="32">
        <v>158</v>
      </c>
      <c r="P1521" s="32">
        <v>166</v>
      </c>
      <c r="Q1521" s="32">
        <v>167</v>
      </c>
      <c r="R1521" s="32">
        <v>225</v>
      </c>
      <c r="S1521" s="32">
        <v>265</v>
      </c>
      <c r="T1521" s="32">
        <v>371</v>
      </c>
      <c r="U1521" s="32">
        <v>393</v>
      </c>
    </row>
    <row r="1522" spans="7:21" ht="11.25">
      <c r="G1522" s="1" t="s">
        <v>1039</v>
      </c>
      <c r="L1522" s="32">
        <v>341</v>
      </c>
      <c r="M1522" s="32">
        <v>419</v>
      </c>
      <c r="N1522" s="32">
        <v>430</v>
      </c>
      <c r="O1522" s="32">
        <v>420</v>
      </c>
      <c r="P1522" s="32">
        <v>441</v>
      </c>
      <c r="Q1522" s="32">
        <v>529</v>
      </c>
      <c r="R1522" s="32">
        <v>596</v>
      </c>
      <c r="S1522" s="32">
        <v>770</v>
      </c>
      <c r="T1522" s="32">
        <v>1183</v>
      </c>
      <c r="U1522" s="32">
        <v>1153</v>
      </c>
    </row>
    <row r="1523" spans="3:21" ht="11.25">
      <c r="C1523" s="7">
        <v>7400</v>
      </c>
      <c r="F1523" s="1" t="s">
        <v>1040</v>
      </c>
      <c r="L1523" s="32">
        <f>L1524</f>
        <v>1295</v>
      </c>
      <c r="M1523" s="32">
        <f aca="true" t="shared" si="274" ref="M1523:U1523">M1524</f>
        <v>1468</v>
      </c>
      <c r="N1523" s="32">
        <f t="shared" si="274"/>
        <v>1603</v>
      </c>
      <c r="O1523" s="32">
        <f t="shared" si="274"/>
        <v>1850</v>
      </c>
      <c r="P1523" s="32">
        <f t="shared" si="274"/>
        <v>2099</v>
      </c>
      <c r="Q1523" s="32">
        <f t="shared" si="274"/>
        <v>2416</v>
      </c>
      <c r="R1523" s="32">
        <f t="shared" si="274"/>
        <v>3036</v>
      </c>
      <c r="S1523" s="32">
        <f t="shared" si="274"/>
        <v>3255</v>
      </c>
      <c r="T1523" s="32">
        <f t="shared" si="274"/>
        <v>4931</v>
      </c>
      <c r="U1523" s="32">
        <f t="shared" si="274"/>
        <v>5664</v>
      </c>
    </row>
    <row r="1524" spans="7:21" ht="11.25">
      <c r="G1524" s="1" t="s">
        <v>1041</v>
      </c>
      <c r="L1524" s="32">
        <v>1295</v>
      </c>
      <c r="M1524" s="32">
        <v>1468</v>
      </c>
      <c r="N1524" s="32">
        <v>1603</v>
      </c>
      <c r="O1524" s="32">
        <v>1850</v>
      </c>
      <c r="P1524" s="32">
        <v>2099</v>
      </c>
      <c r="Q1524" s="32">
        <v>2416</v>
      </c>
      <c r="R1524" s="32">
        <v>3036</v>
      </c>
      <c r="S1524" s="32">
        <v>3255</v>
      </c>
      <c r="T1524" s="32">
        <v>4931</v>
      </c>
      <c r="U1524" s="32">
        <v>5664</v>
      </c>
    </row>
    <row r="1525" spans="6:19" ht="11.25">
      <c r="F1525" s="1" t="s">
        <v>364</v>
      </c>
      <c r="L1525" s="32"/>
      <c r="M1525" s="32"/>
      <c r="N1525" s="32"/>
      <c r="O1525" s="32"/>
      <c r="P1525" s="32"/>
      <c r="Q1525" s="32"/>
      <c r="R1525" s="32"/>
      <c r="S1525" s="32"/>
    </row>
    <row r="1526" spans="1:19" ht="11.25">
      <c r="A1526" s="1">
        <v>7362</v>
      </c>
      <c r="E1526" s="1" t="s">
        <v>1034</v>
      </c>
      <c r="L1526" s="32"/>
      <c r="M1526" s="32"/>
      <c r="N1526" s="32"/>
      <c r="O1526" s="32"/>
      <c r="P1526" s="32"/>
      <c r="Q1526" s="32"/>
      <c r="R1526" s="32"/>
      <c r="S1526" s="32"/>
    </row>
    <row r="1527" spans="6:19" ht="11.25">
      <c r="F1527" s="1" t="s">
        <v>364</v>
      </c>
      <c r="L1527" s="32"/>
      <c r="M1527" s="32"/>
      <c r="N1527" s="32"/>
      <c r="O1527" s="32"/>
      <c r="P1527" s="32"/>
      <c r="Q1527" s="32"/>
      <c r="R1527" s="32"/>
      <c r="S1527" s="32"/>
    </row>
    <row r="1528" spans="3:21" ht="11.25">
      <c r="C1528" s="7">
        <v>7485</v>
      </c>
      <c r="F1528" s="1" t="s">
        <v>1042</v>
      </c>
      <c r="L1528" s="32">
        <f>L1529</f>
        <v>75</v>
      </c>
      <c r="M1528" s="32">
        <f aca="true" t="shared" si="275" ref="M1528:U1528">M1529</f>
        <v>78</v>
      </c>
      <c r="N1528" s="32">
        <f t="shared" si="275"/>
        <v>64</v>
      </c>
      <c r="O1528" s="32">
        <f t="shared" si="275"/>
        <v>94</v>
      </c>
      <c r="P1528" s="32">
        <f t="shared" si="275"/>
        <v>94</v>
      </c>
      <c r="Q1528" s="32">
        <f t="shared" si="275"/>
        <v>106</v>
      </c>
      <c r="R1528" s="32">
        <f t="shared" si="275"/>
        <v>158</v>
      </c>
      <c r="S1528" s="32">
        <f t="shared" si="275"/>
        <v>167</v>
      </c>
      <c r="T1528" s="32">
        <f t="shared" si="275"/>
        <v>243</v>
      </c>
      <c r="U1528" s="32">
        <f t="shared" si="275"/>
        <v>245</v>
      </c>
    </row>
    <row r="1529" spans="7:21" ht="11.25">
      <c r="G1529" s="1" t="s">
        <v>1043</v>
      </c>
      <c r="L1529" s="32">
        <v>75</v>
      </c>
      <c r="M1529" s="32">
        <v>78</v>
      </c>
      <c r="N1529" s="32">
        <v>64</v>
      </c>
      <c r="O1529" s="32">
        <v>94</v>
      </c>
      <c r="P1529" s="32">
        <v>94</v>
      </c>
      <c r="Q1529" s="32">
        <v>106</v>
      </c>
      <c r="R1529" s="32">
        <v>158</v>
      </c>
      <c r="S1529" s="32">
        <v>167</v>
      </c>
      <c r="T1529" s="32">
        <v>243</v>
      </c>
      <c r="U1529" s="32">
        <v>245</v>
      </c>
    </row>
    <row r="1530" spans="3:21" ht="11.25">
      <c r="C1530" s="7">
        <v>7500</v>
      </c>
      <c r="F1530" s="1" t="s">
        <v>1044</v>
      </c>
      <c r="L1530" s="32">
        <f>L1531</f>
        <v>67</v>
      </c>
      <c r="M1530" s="32">
        <f aca="true" t="shared" si="276" ref="M1530:U1530">M1531</f>
        <v>65</v>
      </c>
      <c r="N1530" s="32">
        <f t="shared" si="276"/>
        <v>76</v>
      </c>
      <c r="O1530" s="32">
        <f t="shared" si="276"/>
        <v>68</v>
      </c>
      <c r="P1530" s="32">
        <f t="shared" si="276"/>
        <v>71</v>
      </c>
      <c r="Q1530" s="32">
        <f t="shared" si="276"/>
        <v>90</v>
      </c>
      <c r="R1530" s="32">
        <f t="shared" si="276"/>
        <v>94</v>
      </c>
      <c r="S1530" s="32">
        <f t="shared" si="276"/>
        <v>114</v>
      </c>
      <c r="T1530" s="32">
        <f t="shared" si="276"/>
        <v>122</v>
      </c>
      <c r="U1530" s="32">
        <f t="shared" si="276"/>
        <v>141</v>
      </c>
    </row>
    <row r="1531" spans="7:21" ht="11.25">
      <c r="G1531" s="1" t="s">
        <v>1045</v>
      </c>
      <c r="L1531" s="32">
        <v>67</v>
      </c>
      <c r="M1531" s="32">
        <v>65</v>
      </c>
      <c r="N1531" s="32">
        <v>76</v>
      </c>
      <c r="O1531" s="32">
        <v>68</v>
      </c>
      <c r="P1531" s="32">
        <v>71</v>
      </c>
      <c r="Q1531" s="32">
        <v>90</v>
      </c>
      <c r="R1531" s="32">
        <v>94</v>
      </c>
      <c r="S1531" s="32">
        <v>114</v>
      </c>
      <c r="T1531" s="32">
        <v>122</v>
      </c>
      <c r="U1531" s="32">
        <v>141</v>
      </c>
    </row>
    <row r="1532" spans="3:21" ht="11.25">
      <c r="C1532" s="7">
        <v>8720</v>
      </c>
      <c r="F1532" s="1" t="s">
        <v>1046</v>
      </c>
      <c r="L1532" s="31">
        <f>SUM(L1533:L1534)</f>
        <v>30</v>
      </c>
      <c r="M1532" s="31">
        <f aca="true" t="shared" si="277" ref="M1532:U1532">SUM(M1533:M1534)</f>
        <v>32</v>
      </c>
      <c r="N1532" s="31">
        <f t="shared" si="277"/>
        <v>44</v>
      </c>
      <c r="O1532" s="31">
        <f t="shared" si="277"/>
        <v>49</v>
      </c>
      <c r="P1532" s="31">
        <f t="shared" si="277"/>
        <v>40</v>
      </c>
      <c r="Q1532" s="31">
        <f t="shared" si="277"/>
        <v>44</v>
      </c>
      <c r="R1532" s="31">
        <f t="shared" si="277"/>
        <v>51</v>
      </c>
      <c r="S1532" s="31">
        <f t="shared" si="277"/>
        <v>47</v>
      </c>
      <c r="T1532" s="31">
        <f t="shared" si="277"/>
        <v>61</v>
      </c>
      <c r="U1532" s="31">
        <f t="shared" si="277"/>
        <v>66</v>
      </c>
    </row>
    <row r="1533" spans="7:21" ht="11.25">
      <c r="G1533" s="1" t="s">
        <v>1047</v>
      </c>
      <c r="L1533" s="32">
        <v>13</v>
      </c>
      <c r="M1533" s="32">
        <v>9</v>
      </c>
      <c r="N1533" s="32">
        <v>15</v>
      </c>
      <c r="O1533" s="32">
        <v>19</v>
      </c>
      <c r="P1533" s="32">
        <v>11</v>
      </c>
      <c r="Q1533" s="32">
        <v>13</v>
      </c>
      <c r="R1533" s="32">
        <v>20</v>
      </c>
      <c r="S1533" s="32">
        <v>9</v>
      </c>
      <c r="T1533" s="32">
        <v>21</v>
      </c>
      <c r="U1533" s="32">
        <v>24</v>
      </c>
    </row>
    <row r="1534" spans="7:21" ht="11.25">
      <c r="G1534" s="1" t="s">
        <v>1048</v>
      </c>
      <c r="L1534" s="32">
        <v>17</v>
      </c>
      <c r="M1534" s="32">
        <v>23</v>
      </c>
      <c r="N1534" s="32">
        <v>29</v>
      </c>
      <c r="O1534" s="32">
        <v>30</v>
      </c>
      <c r="P1534" s="32">
        <v>29</v>
      </c>
      <c r="Q1534" s="32">
        <v>31</v>
      </c>
      <c r="R1534" s="32">
        <v>31</v>
      </c>
      <c r="S1534" s="32">
        <v>38</v>
      </c>
      <c r="T1534" s="32">
        <v>40</v>
      </c>
      <c r="U1534" s="32">
        <v>42</v>
      </c>
    </row>
    <row r="1536" spans="1:19" ht="11.25">
      <c r="A1536" s="1">
        <v>7400</v>
      </c>
      <c r="E1536" s="1" t="s">
        <v>1040</v>
      </c>
      <c r="L1536" s="32"/>
      <c r="M1536" s="32"/>
      <c r="N1536" s="32"/>
      <c r="O1536" s="32"/>
      <c r="P1536" s="32"/>
      <c r="Q1536" s="32"/>
      <c r="R1536" s="32"/>
      <c r="S1536" s="32"/>
    </row>
    <row r="1537" ht="11.25">
      <c r="E1537" s="1" t="s">
        <v>850</v>
      </c>
    </row>
    <row r="1539" spans="1:21" ht="11.25">
      <c r="A1539" s="1">
        <v>7460</v>
      </c>
      <c r="E1539" s="1" t="s">
        <v>1049</v>
      </c>
      <c r="L1539" s="32">
        <f>L1540</f>
        <v>22</v>
      </c>
      <c r="M1539" s="32">
        <f aca="true" t="shared" si="278" ref="M1539:U1539">M1540</f>
        <v>28</v>
      </c>
      <c r="N1539" s="32">
        <f t="shared" si="278"/>
        <v>30</v>
      </c>
      <c r="O1539" s="32">
        <f t="shared" si="278"/>
        <v>31</v>
      </c>
      <c r="P1539" s="32">
        <f t="shared" si="278"/>
        <v>34</v>
      </c>
      <c r="Q1539" s="32">
        <f t="shared" si="278"/>
        <v>36</v>
      </c>
      <c r="R1539" s="32">
        <f t="shared" si="278"/>
        <v>34</v>
      </c>
      <c r="S1539" s="32">
        <f t="shared" si="278"/>
        <v>42</v>
      </c>
      <c r="T1539" s="32">
        <f t="shared" si="278"/>
        <v>63</v>
      </c>
      <c r="U1539" s="32">
        <f t="shared" si="278"/>
        <v>61</v>
      </c>
    </row>
    <row r="1540" spans="7:21" ht="11.25">
      <c r="G1540" s="1" t="s">
        <v>1050</v>
      </c>
      <c r="L1540" s="32">
        <v>22</v>
      </c>
      <c r="M1540" s="32">
        <v>28</v>
      </c>
      <c r="N1540" s="32">
        <v>30</v>
      </c>
      <c r="O1540" s="32">
        <v>31</v>
      </c>
      <c r="P1540" s="32">
        <v>34</v>
      </c>
      <c r="Q1540" s="32">
        <v>36</v>
      </c>
      <c r="R1540" s="32">
        <v>34</v>
      </c>
      <c r="S1540" s="32">
        <v>42</v>
      </c>
      <c r="T1540" s="32">
        <v>63</v>
      </c>
      <c r="U1540" s="32">
        <v>61</v>
      </c>
    </row>
    <row r="1542" spans="1:21" ht="11.25">
      <c r="A1542" s="1">
        <v>7480</v>
      </c>
      <c r="E1542" s="1" t="s">
        <v>1051</v>
      </c>
      <c r="L1542" s="32">
        <f>L1543</f>
        <v>136</v>
      </c>
      <c r="M1542" s="32">
        <f aca="true" t="shared" si="279" ref="M1542:U1542">M1543</f>
        <v>136</v>
      </c>
      <c r="N1542" s="32">
        <f t="shared" si="279"/>
        <v>130</v>
      </c>
      <c r="O1542" s="32">
        <f t="shared" si="279"/>
        <v>128</v>
      </c>
      <c r="P1542" s="32">
        <f t="shared" si="279"/>
        <v>113</v>
      </c>
      <c r="Q1542" s="32">
        <f t="shared" si="279"/>
        <v>164</v>
      </c>
      <c r="R1542" s="32">
        <f t="shared" si="279"/>
        <v>156</v>
      </c>
      <c r="S1542" s="32">
        <f t="shared" si="279"/>
        <v>171</v>
      </c>
      <c r="T1542" s="32">
        <f t="shared" si="279"/>
        <v>241</v>
      </c>
      <c r="U1542" s="32">
        <f t="shared" si="279"/>
        <v>212</v>
      </c>
    </row>
    <row r="1543" spans="7:21" ht="11.25">
      <c r="G1543" s="1" t="s">
        <v>1052</v>
      </c>
      <c r="L1543" s="32">
        <v>136</v>
      </c>
      <c r="M1543" s="32">
        <v>136</v>
      </c>
      <c r="N1543" s="32">
        <v>130</v>
      </c>
      <c r="O1543" s="32">
        <v>128</v>
      </c>
      <c r="P1543" s="32">
        <v>113</v>
      </c>
      <c r="Q1543" s="32">
        <v>164</v>
      </c>
      <c r="R1543" s="32">
        <v>156</v>
      </c>
      <c r="S1543" s="32">
        <v>171</v>
      </c>
      <c r="T1543" s="32">
        <v>241</v>
      </c>
      <c r="U1543" s="32">
        <v>212</v>
      </c>
    </row>
    <row r="1545" spans="1:19" ht="11.25">
      <c r="A1545" s="1">
        <v>7485</v>
      </c>
      <c r="E1545" s="1" t="s">
        <v>1042</v>
      </c>
      <c r="L1545" s="32"/>
      <c r="M1545" s="32"/>
      <c r="N1545" s="32"/>
      <c r="O1545" s="32"/>
      <c r="P1545" s="32"/>
      <c r="Q1545" s="32"/>
      <c r="R1545" s="32"/>
      <c r="S1545" s="32"/>
    </row>
    <row r="1546" ht="11.25">
      <c r="E1546" s="1" t="s">
        <v>850</v>
      </c>
    </row>
    <row r="1548" spans="1:21" ht="11.25">
      <c r="A1548" s="1">
        <v>7490</v>
      </c>
      <c r="E1548" s="1" t="s">
        <v>1053</v>
      </c>
      <c r="L1548" s="31">
        <f>SUM(L1549:L1550)</f>
        <v>60</v>
      </c>
      <c r="M1548" s="31">
        <f aca="true" t="shared" si="280" ref="M1548:U1548">SUM(M1549:M1550)</f>
        <v>48</v>
      </c>
      <c r="N1548" s="31">
        <f t="shared" si="280"/>
        <v>58</v>
      </c>
      <c r="O1548" s="31">
        <f t="shared" si="280"/>
        <v>59</v>
      </c>
      <c r="P1548" s="31">
        <f t="shared" si="280"/>
        <v>52</v>
      </c>
      <c r="Q1548" s="31">
        <f t="shared" si="280"/>
        <v>55</v>
      </c>
      <c r="R1548" s="31">
        <f t="shared" si="280"/>
        <v>55</v>
      </c>
      <c r="S1548" s="31">
        <f t="shared" si="280"/>
        <v>53</v>
      </c>
      <c r="T1548" s="31">
        <f t="shared" si="280"/>
        <v>74</v>
      </c>
      <c r="U1548" s="31">
        <f t="shared" si="280"/>
        <v>68</v>
      </c>
    </row>
    <row r="1549" spans="7:21" ht="11.25">
      <c r="G1549" s="1" t="s">
        <v>1054</v>
      </c>
      <c r="L1549" s="32">
        <v>39</v>
      </c>
      <c r="M1549" s="32">
        <v>29</v>
      </c>
      <c r="N1549" s="32">
        <v>39</v>
      </c>
      <c r="O1549" s="32">
        <v>39</v>
      </c>
      <c r="P1549" s="32">
        <v>37</v>
      </c>
      <c r="Q1549" s="32">
        <v>32</v>
      </c>
      <c r="R1549" s="32">
        <v>35</v>
      </c>
      <c r="S1549" s="32">
        <v>32</v>
      </c>
      <c r="T1549" s="32">
        <v>47</v>
      </c>
      <c r="U1549" s="32">
        <v>37</v>
      </c>
    </row>
    <row r="1550" spans="7:21" ht="11.25">
      <c r="G1550" s="1" t="s">
        <v>1055</v>
      </c>
      <c r="L1550" s="32">
        <v>21</v>
      </c>
      <c r="M1550" s="32">
        <v>19</v>
      </c>
      <c r="N1550" s="32">
        <v>19</v>
      </c>
      <c r="O1550" s="32">
        <v>20</v>
      </c>
      <c r="P1550" s="32">
        <v>15</v>
      </c>
      <c r="Q1550" s="32">
        <v>23</v>
      </c>
      <c r="R1550" s="32">
        <v>20</v>
      </c>
      <c r="S1550" s="32">
        <v>21</v>
      </c>
      <c r="T1550" s="32">
        <v>27</v>
      </c>
      <c r="U1550" s="32">
        <v>31</v>
      </c>
    </row>
    <row r="1552" spans="1:19" ht="11.25">
      <c r="A1552" s="1">
        <v>7500</v>
      </c>
      <c r="E1552" s="1" t="s">
        <v>1044</v>
      </c>
      <c r="L1552" s="32"/>
      <c r="M1552" s="32"/>
      <c r="N1552" s="32"/>
      <c r="O1552" s="32"/>
      <c r="P1552" s="32"/>
      <c r="Q1552" s="32"/>
      <c r="R1552" s="32"/>
      <c r="S1552" s="32"/>
    </row>
    <row r="1553" ht="11.25">
      <c r="E1553" s="1" t="s">
        <v>850</v>
      </c>
    </row>
    <row r="1555" spans="1:21" ht="11.25">
      <c r="A1555" s="1">
        <v>7510</v>
      </c>
      <c r="E1555" s="1" t="s">
        <v>1056</v>
      </c>
      <c r="L1555" s="31">
        <f>SUM(L1556:L1557)</f>
        <v>75</v>
      </c>
      <c r="M1555" s="31">
        <f aca="true" t="shared" si="281" ref="M1555:U1555">SUM(M1556:M1557)</f>
        <v>54</v>
      </c>
      <c r="N1555" s="31">
        <f t="shared" si="281"/>
        <v>77</v>
      </c>
      <c r="O1555" s="31">
        <f t="shared" si="281"/>
        <v>77</v>
      </c>
      <c r="P1555" s="31">
        <f t="shared" si="281"/>
        <v>74</v>
      </c>
      <c r="Q1555" s="31">
        <f t="shared" si="281"/>
        <v>67</v>
      </c>
      <c r="R1555" s="31">
        <f t="shared" si="281"/>
        <v>84</v>
      </c>
      <c r="S1555" s="31">
        <f t="shared" si="281"/>
        <v>75</v>
      </c>
      <c r="T1555" s="31">
        <f t="shared" si="281"/>
        <v>111</v>
      </c>
      <c r="U1555" s="31">
        <f t="shared" si="281"/>
        <v>132</v>
      </c>
    </row>
    <row r="1556" spans="7:21" ht="11.25">
      <c r="G1556" s="1" t="s">
        <v>1057</v>
      </c>
      <c r="L1556" s="32">
        <v>22</v>
      </c>
      <c r="M1556" s="32">
        <v>20</v>
      </c>
      <c r="N1556" s="32">
        <v>27</v>
      </c>
      <c r="O1556" s="32">
        <v>21</v>
      </c>
      <c r="P1556" s="32">
        <v>28</v>
      </c>
      <c r="Q1556" s="32">
        <v>19</v>
      </c>
      <c r="R1556" s="32">
        <v>21</v>
      </c>
      <c r="S1556" s="32">
        <v>17</v>
      </c>
      <c r="T1556" s="32">
        <v>34</v>
      </c>
      <c r="U1556" s="32">
        <v>47</v>
      </c>
    </row>
    <row r="1557" spans="7:21" ht="11.25">
      <c r="G1557" s="1" t="s">
        <v>1058</v>
      </c>
      <c r="L1557" s="32">
        <v>53</v>
      </c>
      <c r="M1557" s="32">
        <v>34</v>
      </c>
      <c r="N1557" s="32">
        <v>50</v>
      </c>
      <c r="O1557" s="32">
        <v>56</v>
      </c>
      <c r="P1557" s="32">
        <v>46</v>
      </c>
      <c r="Q1557" s="32">
        <v>48</v>
      </c>
      <c r="R1557" s="32">
        <v>63</v>
      </c>
      <c r="S1557" s="32">
        <v>58</v>
      </c>
      <c r="T1557" s="32">
        <v>77</v>
      </c>
      <c r="U1557" s="32">
        <v>85</v>
      </c>
    </row>
    <row r="1559" spans="1:21" ht="11.25">
      <c r="A1559" s="1">
        <v>7520</v>
      </c>
      <c r="E1559" s="1" t="s">
        <v>1059</v>
      </c>
      <c r="L1559" s="31">
        <f aca="true" t="shared" si="282" ref="L1559:R1559">SUM(L1560:L1562)</f>
        <v>15</v>
      </c>
      <c r="M1559" s="31">
        <f t="shared" si="282"/>
        <v>10</v>
      </c>
      <c r="N1559" s="31">
        <f t="shared" si="282"/>
        <v>15</v>
      </c>
      <c r="O1559" s="31">
        <f t="shared" si="282"/>
        <v>10</v>
      </c>
      <c r="P1559" s="31">
        <f t="shared" si="282"/>
        <v>11</v>
      </c>
      <c r="Q1559" s="31">
        <f t="shared" si="282"/>
        <v>14</v>
      </c>
      <c r="R1559" s="31">
        <f t="shared" si="282"/>
        <v>11</v>
      </c>
      <c r="S1559" s="31">
        <f>SUM(S1560:S1562)</f>
        <v>16</v>
      </c>
      <c r="T1559" s="31">
        <f>SUM(T1560:T1562)</f>
        <v>19</v>
      </c>
      <c r="U1559" s="31">
        <f>SUM(U1560:U1562)</f>
        <v>15</v>
      </c>
    </row>
    <row r="1560" spans="7:21" ht="11.25">
      <c r="G1560" s="1" t="s">
        <v>1060</v>
      </c>
      <c r="L1560" s="32">
        <v>0</v>
      </c>
      <c r="M1560" s="33">
        <v>0</v>
      </c>
      <c r="N1560" s="33">
        <v>0</v>
      </c>
      <c r="O1560" s="33">
        <v>0</v>
      </c>
      <c r="P1560" s="33">
        <v>0</v>
      </c>
      <c r="Q1560" s="33">
        <v>0</v>
      </c>
      <c r="R1560" s="33">
        <v>0</v>
      </c>
      <c r="S1560" s="32">
        <v>1</v>
      </c>
      <c r="T1560" s="33">
        <v>0</v>
      </c>
      <c r="U1560" s="32">
        <v>1</v>
      </c>
    </row>
    <row r="1561" spans="7:21" ht="11.25">
      <c r="G1561" s="1" t="s">
        <v>947</v>
      </c>
      <c r="L1561" s="32">
        <v>15</v>
      </c>
      <c r="M1561" s="32">
        <v>10</v>
      </c>
      <c r="N1561" s="32">
        <v>15</v>
      </c>
      <c r="O1561" s="32">
        <v>10</v>
      </c>
      <c r="P1561" s="32">
        <v>10</v>
      </c>
      <c r="Q1561" s="32">
        <v>13</v>
      </c>
      <c r="R1561" s="32">
        <v>10</v>
      </c>
      <c r="S1561" s="32">
        <v>13</v>
      </c>
      <c r="T1561" s="32">
        <v>17</v>
      </c>
      <c r="U1561" s="32">
        <v>14</v>
      </c>
    </row>
    <row r="1562" spans="7:21" ht="11.25">
      <c r="G1562" s="1" t="s">
        <v>1061</v>
      </c>
      <c r="L1562" s="33">
        <v>0</v>
      </c>
      <c r="M1562" s="33">
        <v>0</v>
      </c>
      <c r="N1562" s="33">
        <v>0</v>
      </c>
      <c r="O1562" s="33">
        <v>0</v>
      </c>
      <c r="P1562" s="32">
        <v>1</v>
      </c>
      <c r="Q1562" s="32">
        <v>1</v>
      </c>
      <c r="R1562" s="32">
        <v>1</v>
      </c>
      <c r="S1562" s="32">
        <v>2</v>
      </c>
      <c r="T1562" s="32">
        <v>2</v>
      </c>
      <c r="U1562" s="33">
        <v>0</v>
      </c>
    </row>
    <row r="1564" spans="1:21" ht="11.25">
      <c r="A1564" s="1">
        <v>7560</v>
      </c>
      <c r="E1564" s="1" t="s">
        <v>1062</v>
      </c>
      <c r="L1564" s="31">
        <f>SUM(L1565:L1568)</f>
        <v>41</v>
      </c>
      <c r="M1564" s="31">
        <f aca="true" t="shared" si="283" ref="M1564:U1564">SUM(M1565:M1568)</f>
        <v>44</v>
      </c>
      <c r="N1564" s="31">
        <f t="shared" si="283"/>
        <v>51</v>
      </c>
      <c r="O1564" s="31">
        <f t="shared" si="283"/>
        <v>43</v>
      </c>
      <c r="P1564" s="31">
        <f t="shared" si="283"/>
        <v>41</v>
      </c>
      <c r="Q1564" s="31">
        <f t="shared" si="283"/>
        <v>33</v>
      </c>
      <c r="R1564" s="31">
        <f t="shared" si="283"/>
        <v>45</v>
      </c>
      <c r="S1564" s="31">
        <f t="shared" si="283"/>
        <v>44</v>
      </c>
      <c r="T1564" s="31">
        <f t="shared" si="283"/>
        <v>80</v>
      </c>
      <c r="U1564" s="31">
        <f t="shared" si="283"/>
        <v>77</v>
      </c>
    </row>
    <row r="1565" spans="7:21" ht="11.25">
      <c r="G1565" s="1" t="s">
        <v>1063</v>
      </c>
      <c r="L1565" s="32">
        <v>5</v>
      </c>
      <c r="M1565" s="32">
        <v>1</v>
      </c>
      <c r="N1565" s="32">
        <v>2</v>
      </c>
      <c r="O1565" s="33">
        <v>0</v>
      </c>
      <c r="P1565" s="32">
        <v>2</v>
      </c>
      <c r="Q1565" s="32">
        <v>2</v>
      </c>
      <c r="R1565" s="32">
        <v>3</v>
      </c>
      <c r="S1565" s="32">
        <v>2</v>
      </c>
      <c r="T1565" s="32">
        <v>2</v>
      </c>
      <c r="U1565" s="32">
        <v>3</v>
      </c>
    </row>
    <row r="1566" spans="7:21" ht="11.25">
      <c r="G1566" s="1" t="s">
        <v>1064</v>
      </c>
      <c r="L1566" s="32">
        <v>12</v>
      </c>
      <c r="M1566" s="32">
        <v>12</v>
      </c>
      <c r="N1566" s="32">
        <v>17</v>
      </c>
      <c r="O1566" s="32">
        <v>19</v>
      </c>
      <c r="P1566" s="32">
        <v>16</v>
      </c>
      <c r="Q1566" s="32">
        <v>10</v>
      </c>
      <c r="R1566" s="32">
        <v>15</v>
      </c>
      <c r="S1566" s="32">
        <v>11</v>
      </c>
      <c r="T1566" s="32">
        <v>26</v>
      </c>
      <c r="U1566" s="32">
        <v>30</v>
      </c>
    </row>
    <row r="1567" spans="7:21" ht="11.25">
      <c r="G1567" s="1" t="s">
        <v>1065</v>
      </c>
      <c r="L1567" s="32">
        <v>22</v>
      </c>
      <c r="M1567" s="32">
        <v>29</v>
      </c>
      <c r="N1567" s="32">
        <v>31</v>
      </c>
      <c r="O1567" s="32">
        <v>22</v>
      </c>
      <c r="P1567" s="32">
        <v>21</v>
      </c>
      <c r="Q1567" s="32">
        <v>21</v>
      </c>
      <c r="R1567" s="32">
        <v>24</v>
      </c>
      <c r="S1567" s="32">
        <v>29</v>
      </c>
      <c r="T1567" s="32">
        <v>50</v>
      </c>
      <c r="U1567" s="32">
        <v>41</v>
      </c>
    </row>
    <row r="1568" spans="7:21" ht="11.25">
      <c r="G1568" s="1" t="s">
        <v>1066</v>
      </c>
      <c r="L1568" s="32">
        <v>2</v>
      </c>
      <c r="M1568" s="32">
        <v>2</v>
      </c>
      <c r="N1568" s="32">
        <v>1</v>
      </c>
      <c r="O1568" s="32">
        <v>2</v>
      </c>
      <c r="P1568" s="32">
        <v>2</v>
      </c>
      <c r="Q1568" s="33">
        <v>0</v>
      </c>
      <c r="R1568" s="32">
        <v>3</v>
      </c>
      <c r="S1568" s="32">
        <v>2</v>
      </c>
      <c r="T1568" s="32">
        <v>2</v>
      </c>
      <c r="U1568" s="32">
        <v>3</v>
      </c>
    </row>
    <row r="1570" spans="1:18" ht="11.25">
      <c r="A1570" s="1">
        <v>7600</v>
      </c>
      <c r="E1570" s="1" t="s">
        <v>1067</v>
      </c>
      <c r="L1570" s="31"/>
      <c r="M1570" s="31"/>
      <c r="N1570" s="31"/>
      <c r="O1570" s="31"/>
      <c r="P1570" s="31"/>
      <c r="Q1570" s="31"/>
      <c r="R1570" s="31"/>
    </row>
    <row r="1571" ht="11.25">
      <c r="E1571" s="1" t="s">
        <v>224</v>
      </c>
    </row>
    <row r="1573" spans="1:21" ht="11.25">
      <c r="A1573" s="1">
        <v>7602</v>
      </c>
      <c r="E1573" s="1" t="s">
        <v>1068</v>
      </c>
      <c r="L1573" s="34">
        <f aca="true" t="shared" si="284" ref="L1573:R1573">L1574+L1576+L1578+L1582</f>
        <v>648</v>
      </c>
      <c r="M1573" s="34">
        <f t="shared" si="284"/>
        <v>701</v>
      </c>
      <c r="N1573" s="34">
        <f t="shared" si="284"/>
        <v>701</v>
      </c>
      <c r="O1573" s="34">
        <f t="shared" si="284"/>
        <v>661</v>
      </c>
      <c r="P1573" s="34">
        <f t="shared" si="284"/>
        <v>692</v>
      </c>
      <c r="Q1573" s="34">
        <f t="shared" si="284"/>
        <v>747</v>
      </c>
      <c r="R1573" s="34">
        <f t="shared" si="284"/>
        <v>885</v>
      </c>
      <c r="S1573" s="34">
        <f>S1574+S1576+S1578+S1582</f>
        <v>1055</v>
      </c>
      <c r="T1573" s="34">
        <f>T1574+T1576+T1578+T1582</f>
        <v>1376</v>
      </c>
      <c r="U1573" s="34">
        <f>U1574+U1576+U1578+U1582</f>
        <v>1418</v>
      </c>
    </row>
    <row r="1574" spans="3:21" ht="11.25">
      <c r="C1574" s="7">
        <v>1150</v>
      </c>
      <c r="F1574" s="1" t="s">
        <v>223</v>
      </c>
      <c r="L1574" s="32">
        <f>L1575</f>
        <v>9</v>
      </c>
      <c r="M1574" s="32">
        <f aca="true" t="shared" si="285" ref="M1574:U1574">M1575</f>
        <v>10</v>
      </c>
      <c r="N1574" s="32">
        <f t="shared" si="285"/>
        <v>15</v>
      </c>
      <c r="O1574" s="32">
        <f t="shared" si="285"/>
        <v>27</v>
      </c>
      <c r="P1574" s="32">
        <f t="shared" si="285"/>
        <v>24</v>
      </c>
      <c r="Q1574" s="32">
        <f t="shared" si="285"/>
        <v>14</v>
      </c>
      <c r="R1574" s="32">
        <f t="shared" si="285"/>
        <v>35</v>
      </c>
      <c r="S1574" s="32">
        <f t="shared" si="285"/>
        <v>28</v>
      </c>
      <c r="T1574" s="32">
        <f t="shared" si="285"/>
        <v>37</v>
      </c>
      <c r="U1574" s="32">
        <f t="shared" si="285"/>
        <v>46</v>
      </c>
    </row>
    <row r="1575" spans="7:21" ht="11.25">
      <c r="G1575" s="1" t="s">
        <v>1069</v>
      </c>
      <c r="L1575" s="32">
        <v>9</v>
      </c>
      <c r="M1575" s="32">
        <v>10</v>
      </c>
      <c r="N1575" s="32">
        <v>15</v>
      </c>
      <c r="O1575" s="32">
        <v>27</v>
      </c>
      <c r="P1575" s="32">
        <v>24</v>
      </c>
      <c r="Q1575" s="32">
        <v>14</v>
      </c>
      <c r="R1575" s="32">
        <v>35</v>
      </c>
      <c r="S1575" s="32">
        <v>28</v>
      </c>
      <c r="T1575" s="32">
        <v>37</v>
      </c>
      <c r="U1575" s="32">
        <v>46</v>
      </c>
    </row>
    <row r="1576" spans="3:21" ht="11.25">
      <c r="C1576" s="7">
        <v>5910</v>
      </c>
      <c r="F1576" s="1" t="s">
        <v>862</v>
      </c>
      <c r="L1576" s="32">
        <f>L1577</f>
        <v>5</v>
      </c>
      <c r="M1576" s="32">
        <f aca="true" t="shared" si="286" ref="M1576:U1576">M1577</f>
        <v>8</v>
      </c>
      <c r="N1576" s="32">
        <f t="shared" si="286"/>
        <v>5</v>
      </c>
      <c r="O1576" s="32">
        <f t="shared" si="286"/>
        <v>3</v>
      </c>
      <c r="P1576" s="32">
        <f t="shared" si="286"/>
        <v>8</v>
      </c>
      <c r="Q1576" s="32">
        <f t="shared" si="286"/>
        <v>11</v>
      </c>
      <c r="R1576" s="32">
        <f t="shared" si="286"/>
        <v>9</v>
      </c>
      <c r="S1576" s="32">
        <f t="shared" si="286"/>
        <v>10</v>
      </c>
      <c r="T1576" s="32">
        <f t="shared" si="286"/>
        <v>15</v>
      </c>
      <c r="U1576" s="32">
        <f t="shared" si="286"/>
        <v>12</v>
      </c>
    </row>
    <row r="1577" spans="7:21" ht="11.25">
      <c r="G1577" s="1" t="s">
        <v>1070</v>
      </c>
      <c r="L1577" s="32">
        <v>5</v>
      </c>
      <c r="M1577" s="32">
        <v>8</v>
      </c>
      <c r="N1577" s="32">
        <v>5</v>
      </c>
      <c r="O1577" s="32">
        <v>3</v>
      </c>
      <c r="P1577" s="32">
        <v>8</v>
      </c>
      <c r="Q1577" s="32">
        <v>11</v>
      </c>
      <c r="R1577" s="32">
        <v>9</v>
      </c>
      <c r="S1577" s="32">
        <v>10</v>
      </c>
      <c r="T1577" s="32">
        <v>15</v>
      </c>
      <c r="U1577" s="32">
        <v>12</v>
      </c>
    </row>
    <row r="1578" spans="3:21" ht="11.25">
      <c r="C1578" s="7">
        <v>7600</v>
      </c>
      <c r="F1578" s="1" t="s">
        <v>1067</v>
      </c>
      <c r="L1578" s="31">
        <f>SUM(L1579:L1581)</f>
        <v>573</v>
      </c>
      <c r="M1578" s="31">
        <f aca="true" t="shared" si="287" ref="M1578:U1578">SUM(M1579:M1581)</f>
        <v>623</v>
      </c>
      <c r="N1578" s="31">
        <f t="shared" si="287"/>
        <v>622</v>
      </c>
      <c r="O1578" s="31">
        <f t="shared" si="287"/>
        <v>581</v>
      </c>
      <c r="P1578" s="31">
        <f t="shared" si="287"/>
        <v>605</v>
      </c>
      <c r="Q1578" s="31">
        <f t="shared" si="287"/>
        <v>669</v>
      </c>
      <c r="R1578" s="31">
        <f t="shared" si="287"/>
        <v>803</v>
      </c>
      <c r="S1578" s="31">
        <f t="shared" si="287"/>
        <v>963</v>
      </c>
      <c r="T1578" s="31">
        <f t="shared" si="287"/>
        <v>1275</v>
      </c>
      <c r="U1578" s="31">
        <f t="shared" si="287"/>
        <v>1296</v>
      </c>
    </row>
    <row r="1579" spans="7:21" ht="11.25">
      <c r="G1579" s="1" t="s">
        <v>1071</v>
      </c>
      <c r="L1579" s="32">
        <v>4</v>
      </c>
      <c r="M1579" s="32">
        <v>4</v>
      </c>
      <c r="N1579" s="32">
        <v>2</v>
      </c>
      <c r="O1579" s="32">
        <v>7</v>
      </c>
      <c r="P1579" s="32">
        <v>5</v>
      </c>
      <c r="Q1579" s="32">
        <v>8</v>
      </c>
      <c r="R1579" s="32">
        <v>10</v>
      </c>
      <c r="S1579" s="32">
        <v>5</v>
      </c>
      <c r="T1579" s="32">
        <v>2</v>
      </c>
      <c r="U1579" s="32">
        <v>3</v>
      </c>
    </row>
    <row r="1580" spans="7:21" ht="11.25">
      <c r="G1580" s="1" t="s">
        <v>1072</v>
      </c>
      <c r="L1580" s="32">
        <v>484</v>
      </c>
      <c r="M1580" s="32">
        <v>518</v>
      </c>
      <c r="N1580" s="32">
        <v>534</v>
      </c>
      <c r="O1580" s="32">
        <v>489</v>
      </c>
      <c r="P1580" s="32">
        <v>520</v>
      </c>
      <c r="Q1580" s="32">
        <v>560</v>
      </c>
      <c r="R1580" s="32">
        <v>661</v>
      </c>
      <c r="S1580" s="32">
        <v>821</v>
      </c>
      <c r="T1580" s="32">
        <v>1117</v>
      </c>
      <c r="U1580" s="32">
        <v>1159</v>
      </c>
    </row>
    <row r="1581" spans="7:21" ht="11.25">
      <c r="G1581" s="1" t="s">
        <v>1073</v>
      </c>
      <c r="L1581" s="32">
        <v>85</v>
      </c>
      <c r="M1581" s="32">
        <v>101</v>
      </c>
      <c r="N1581" s="32">
        <v>86</v>
      </c>
      <c r="O1581" s="32">
        <v>85</v>
      </c>
      <c r="P1581" s="32">
        <v>80</v>
      </c>
      <c r="Q1581" s="32">
        <v>101</v>
      </c>
      <c r="R1581" s="32">
        <v>132</v>
      </c>
      <c r="S1581" s="32">
        <v>137</v>
      </c>
      <c r="T1581" s="32">
        <v>156</v>
      </c>
      <c r="U1581" s="32">
        <v>134</v>
      </c>
    </row>
    <row r="1582" spans="3:21" ht="11.25">
      <c r="C1582" s="7">
        <v>8200</v>
      </c>
      <c r="F1582" s="1" t="s">
        <v>1074</v>
      </c>
      <c r="L1582" s="32">
        <f>L1583</f>
        <v>61</v>
      </c>
      <c r="M1582" s="32">
        <f aca="true" t="shared" si="288" ref="M1582:U1582">M1583</f>
        <v>60</v>
      </c>
      <c r="N1582" s="32">
        <f t="shared" si="288"/>
        <v>59</v>
      </c>
      <c r="O1582" s="32">
        <f t="shared" si="288"/>
        <v>50</v>
      </c>
      <c r="P1582" s="32">
        <f t="shared" si="288"/>
        <v>55</v>
      </c>
      <c r="Q1582" s="32">
        <f t="shared" si="288"/>
        <v>53</v>
      </c>
      <c r="R1582" s="32">
        <f t="shared" si="288"/>
        <v>38</v>
      </c>
      <c r="S1582" s="32">
        <f t="shared" si="288"/>
        <v>54</v>
      </c>
      <c r="T1582" s="32">
        <f t="shared" si="288"/>
        <v>49</v>
      </c>
      <c r="U1582" s="32">
        <f t="shared" si="288"/>
        <v>64</v>
      </c>
    </row>
    <row r="1583" spans="7:21" ht="11.25">
      <c r="G1583" s="1" t="s">
        <v>1075</v>
      </c>
      <c r="L1583" s="32">
        <v>61</v>
      </c>
      <c r="M1583" s="32">
        <v>60</v>
      </c>
      <c r="N1583" s="32">
        <v>59</v>
      </c>
      <c r="O1583" s="32">
        <v>50</v>
      </c>
      <c r="P1583" s="32">
        <v>55</v>
      </c>
      <c r="Q1583" s="32">
        <v>53</v>
      </c>
      <c r="R1583" s="32">
        <v>38</v>
      </c>
      <c r="S1583" s="32">
        <v>54</v>
      </c>
      <c r="T1583" s="32">
        <v>49</v>
      </c>
      <c r="U1583" s="32">
        <v>64</v>
      </c>
    </row>
    <row r="1585" spans="1:21" ht="11.25">
      <c r="A1585" s="1">
        <v>7610</v>
      </c>
      <c r="E1585" s="1" t="s">
        <v>1076</v>
      </c>
      <c r="L1585" s="32">
        <f>L1586</f>
        <v>11</v>
      </c>
      <c r="M1585" s="32">
        <f aca="true" t="shared" si="289" ref="M1585:U1585">M1586</f>
        <v>9</v>
      </c>
      <c r="N1585" s="32">
        <f t="shared" si="289"/>
        <v>6</v>
      </c>
      <c r="O1585" s="32">
        <f t="shared" si="289"/>
        <v>9</v>
      </c>
      <c r="P1585" s="32">
        <f t="shared" si="289"/>
        <v>13</v>
      </c>
      <c r="Q1585" s="32">
        <f t="shared" si="289"/>
        <v>9</v>
      </c>
      <c r="R1585" s="32">
        <f t="shared" si="289"/>
        <v>8</v>
      </c>
      <c r="S1585" s="32">
        <f t="shared" si="289"/>
        <v>15</v>
      </c>
      <c r="T1585" s="32">
        <f t="shared" si="289"/>
        <v>20</v>
      </c>
      <c r="U1585" s="32">
        <f t="shared" si="289"/>
        <v>22</v>
      </c>
    </row>
    <row r="1586" spans="7:21" ht="11.25">
      <c r="G1586" s="1" t="s">
        <v>824</v>
      </c>
      <c r="L1586" s="32">
        <v>11</v>
      </c>
      <c r="M1586" s="32">
        <v>9</v>
      </c>
      <c r="N1586" s="32">
        <v>6</v>
      </c>
      <c r="O1586" s="32">
        <v>9</v>
      </c>
      <c r="P1586" s="32">
        <v>13</v>
      </c>
      <c r="Q1586" s="32">
        <v>9</v>
      </c>
      <c r="R1586" s="32">
        <v>8</v>
      </c>
      <c r="S1586" s="32">
        <v>15</v>
      </c>
      <c r="T1586" s="32">
        <v>20</v>
      </c>
      <c r="U1586" s="32">
        <v>22</v>
      </c>
    </row>
    <row r="1588" spans="1:21" ht="11.25">
      <c r="A1588" s="1">
        <v>7620</v>
      </c>
      <c r="E1588" s="1" t="s">
        <v>1077</v>
      </c>
      <c r="L1588" s="32">
        <f>L1589</f>
        <v>36</v>
      </c>
      <c r="M1588" s="32">
        <f aca="true" t="shared" si="290" ref="M1588:U1588">M1589</f>
        <v>50</v>
      </c>
      <c r="N1588" s="32">
        <f t="shared" si="290"/>
        <v>38</v>
      </c>
      <c r="O1588" s="32">
        <f t="shared" si="290"/>
        <v>47</v>
      </c>
      <c r="P1588" s="32">
        <f t="shared" si="290"/>
        <v>37</v>
      </c>
      <c r="Q1588" s="32">
        <f t="shared" si="290"/>
        <v>41</v>
      </c>
      <c r="R1588" s="32">
        <f t="shared" si="290"/>
        <v>34</v>
      </c>
      <c r="S1588" s="32">
        <f t="shared" si="290"/>
        <v>37</v>
      </c>
      <c r="T1588" s="32">
        <f t="shared" si="290"/>
        <v>44</v>
      </c>
      <c r="U1588" s="32">
        <f t="shared" si="290"/>
        <v>36</v>
      </c>
    </row>
    <row r="1589" spans="7:21" ht="11.25">
      <c r="G1589" s="1" t="s">
        <v>1078</v>
      </c>
      <c r="L1589" s="32">
        <v>36</v>
      </c>
      <c r="M1589" s="32">
        <v>50</v>
      </c>
      <c r="N1589" s="32">
        <v>38</v>
      </c>
      <c r="O1589" s="32">
        <v>47</v>
      </c>
      <c r="P1589" s="32">
        <v>37</v>
      </c>
      <c r="Q1589" s="32">
        <v>41</v>
      </c>
      <c r="R1589" s="32">
        <v>34</v>
      </c>
      <c r="S1589" s="32">
        <v>37</v>
      </c>
      <c r="T1589" s="32">
        <v>44</v>
      </c>
      <c r="U1589" s="32">
        <v>36</v>
      </c>
    </row>
    <row r="1591" spans="1:21" ht="11.25">
      <c r="A1591" s="1">
        <v>7640</v>
      </c>
      <c r="E1591" s="1" t="s">
        <v>1079</v>
      </c>
      <c r="L1591" s="32">
        <f>L1592</f>
        <v>18</v>
      </c>
      <c r="M1591" s="32">
        <f aca="true" t="shared" si="291" ref="M1591:U1591">M1592</f>
        <v>17</v>
      </c>
      <c r="N1591" s="32">
        <f t="shared" si="291"/>
        <v>20</v>
      </c>
      <c r="O1591" s="32">
        <f t="shared" si="291"/>
        <v>14</v>
      </c>
      <c r="P1591" s="32">
        <f t="shared" si="291"/>
        <v>16</v>
      </c>
      <c r="Q1591" s="32">
        <f t="shared" si="291"/>
        <v>8</v>
      </c>
      <c r="R1591" s="32">
        <f t="shared" si="291"/>
        <v>34</v>
      </c>
      <c r="S1591" s="32">
        <f t="shared" si="291"/>
        <v>33</v>
      </c>
      <c r="T1591" s="32">
        <f t="shared" si="291"/>
        <v>19</v>
      </c>
      <c r="U1591" s="32">
        <f t="shared" si="291"/>
        <v>25</v>
      </c>
    </row>
    <row r="1592" spans="7:21" ht="11.25">
      <c r="G1592" s="1" t="s">
        <v>1080</v>
      </c>
      <c r="L1592" s="32">
        <v>18</v>
      </c>
      <c r="M1592" s="32">
        <v>17</v>
      </c>
      <c r="N1592" s="32">
        <v>20</v>
      </c>
      <c r="O1592" s="32">
        <v>14</v>
      </c>
      <c r="P1592" s="32">
        <v>16</v>
      </c>
      <c r="Q1592" s="32">
        <v>8</v>
      </c>
      <c r="R1592" s="32">
        <v>34</v>
      </c>
      <c r="S1592" s="32">
        <v>33</v>
      </c>
      <c r="T1592" s="32">
        <v>19</v>
      </c>
      <c r="U1592" s="32">
        <v>25</v>
      </c>
    </row>
    <row r="1594" spans="1:21" ht="11.25">
      <c r="A1594" s="1">
        <v>7680</v>
      </c>
      <c r="E1594" s="1" t="s">
        <v>1081</v>
      </c>
      <c r="L1594" s="31">
        <f>SUM(L1595:L1597)</f>
        <v>34</v>
      </c>
      <c r="M1594" s="31">
        <f aca="true" t="shared" si="292" ref="M1594:U1594">SUM(M1595:M1597)</f>
        <v>30</v>
      </c>
      <c r="N1594" s="31">
        <f t="shared" si="292"/>
        <v>24</v>
      </c>
      <c r="O1594" s="31">
        <f t="shared" si="292"/>
        <v>28</v>
      </c>
      <c r="P1594" s="31">
        <f t="shared" si="292"/>
        <v>26</v>
      </c>
      <c r="Q1594" s="31">
        <f t="shared" si="292"/>
        <v>25</v>
      </c>
      <c r="R1594" s="31">
        <f t="shared" si="292"/>
        <v>22</v>
      </c>
      <c r="S1594" s="31">
        <f t="shared" si="292"/>
        <v>25</v>
      </c>
      <c r="T1594" s="31">
        <f t="shared" si="292"/>
        <v>25</v>
      </c>
      <c r="U1594" s="31">
        <f t="shared" si="292"/>
        <v>14</v>
      </c>
    </row>
    <row r="1595" spans="7:21" ht="11.25">
      <c r="G1595" s="1" t="s">
        <v>1082</v>
      </c>
      <c r="L1595" s="32">
        <v>22</v>
      </c>
      <c r="M1595" s="32">
        <v>17</v>
      </c>
      <c r="N1595" s="32">
        <v>15</v>
      </c>
      <c r="O1595" s="32">
        <v>12</v>
      </c>
      <c r="P1595" s="32">
        <v>14</v>
      </c>
      <c r="Q1595" s="32">
        <v>13</v>
      </c>
      <c r="R1595" s="32">
        <v>11</v>
      </c>
      <c r="S1595" s="32">
        <v>14</v>
      </c>
      <c r="T1595" s="32">
        <v>13</v>
      </c>
      <c r="U1595" s="32">
        <v>7</v>
      </c>
    </row>
    <row r="1596" spans="7:21" ht="11.25">
      <c r="G1596" s="1" t="s">
        <v>1083</v>
      </c>
      <c r="L1596" s="32">
        <v>11</v>
      </c>
      <c r="M1596" s="32">
        <v>10</v>
      </c>
      <c r="N1596" s="32">
        <v>8</v>
      </c>
      <c r="O1596" s="32">
        <v>10</v>
      </c>
      <c r="P1596" s="32">
        <v>8</v>
      </c>
      <c r="Q1596" s="32">
        <v>11</v>
      </c>
      <c r="R1596" s="32">
        <v>10</v>
      </c>
      <c r="S1596" s="32">
        <v>10</v>
      </c>
      <c r="T1596" s="32">
        <v>10</v>
      </c>
      <c r="U1596" s="32">
        <v>6</v>
      </c>
    </row>
    <row r="1597" spans="7:21" ht="11.25">
      <c r="G1597" s="1" t="s">
        <v>1084</v>
      </c>
      <c r="L1597" s="32">
        <v>1</v>
      </c>
      <c r="M1597" s="32">
        <v>3</v>
      </c>
      <c r="N1597" s="32">
        <v>1</v>
      </c>
      <c r="O1597" s="32">
        <v>6</v>
      </c>
      <c r="P1597" s="32">
        <v>4</v>
      </c>
      <c r="Q1597" s="32">
        <v>1</v>
      </c>
      <c r="R1597" s="32">
        <v>1</v>
      </c>
      <c r="S1597" s="32">
        <v>1</v>
      </c>
      <c r="T1597" s="32">
        <v>2</v>
      </c>
      <c r="U1597" s="32">
        <v>1</v>
      </c>
    </row>
    <row r="1599" spans="1:21" ht="11.25">
      <c r="A1599" s="1">
        <v>7720</v>
      </c>
      <c r="E1599" s="1" t="s">
        <v>1085</v>
      </c>
      <c r="L1599" s="31">
        <f>SUM(L1600:L1601)</f>
        <v>7</v>
      </c>
      <c r="M1599" s="31">
        <f aca="true" t="shared" si="293" ref="M1599:U1599">SUM(M1600:M1601)</f>
        <v>6</v>
      </c>
      <c r="N1599" s="31">
        <f t="shared" si="293"/>
        <v>5</v>
      </c>
      <c r="O1599" s="31">
        <f t="shared" si="293"/>
        <v>6</v>
      </c>
      <c r="P1599" s="31">
        <f t="shared" si="293"/>
        <v>8</v>
      </c>
      <c r="Q1599" s="31">
        <f t="shared" si="293"/>
        <v>5</v>
      </c>
      <c r="R1599" s="31">
        <f t="shared" si="293"/>
        <v>13</v>
      </c>
      <c r="S1599" s="31">
        <f t="shared" si="293"/>
        <v>9</v>
      </c>
      <c r="T1599" s="31">
        <f t="shared" si="293"/>
        <v>21</v>
      </c>
      <c r="U1599" s="31">
        <f t="shared" si="293"/>
        <v>20</v>
      </c>
    </row>
    <row r="1600" spans="7:21" ht="11.25">
      <c r="G1600" s="1" t="s">
        <v>1086</v>
      </c>
      <c r="L1600" s="32">
        <v>7</v>
      </c>
      <c r="M1600" s="32">
        <v>5</v>
      </c>
      <c r="N1600" s="32">
        <v>3</v>
      </c>
      <c r="O1600" s="32">
        <v>5</v>
      </c>
      <c r="P1600" s="32">
        <v>3</v>
      </c>
      <c r="Q1600" s="32">
        <v>3</v>
      </c>
      <c r="R1600" s="32">
        <v>12</v>
      </c>
      <c r="S1600" s="32">
        <v>9</v>
      </c>
      <c r="T1600" s="32">
        <v>18</v>
      </c>
      <c r="U1600" s="32">
        <v>19</v>
      </c>
    </row>
    <row r="1601" spans="7:21" ht="11.25">
      <c r="G1601" s="1" t="s">
        <v>1087</v>
      </c>
      <c r="L1601" s="33">
        <v>0</v>
      </c>
      <c r="M1601" s="32">
        <v>1</v>
      </c>
      <c r="N1601" s="32">
        <v>2</v>
      </c>
      <c r="O1601" s="32">
        <v>1</v>
      </c>
      <c r="P1601" s="32">
        <v>5</v>
      </c>
      <c r="Q1601" s="32">
        <v>2</v>
      </c>
      <c r="R1601" s="32">
        <v>1</v>
      </c>
      <c r="S1601" s="33">
        <v>0</v>
      </c>
      <c r="T1601" s="32">
        <v>3</v>
      </c>
      <c r="U1601" s="32">
        <v>1</v>
      </c>
    </row>
    <row r="1603" spans="1:21" ht="11.25">
      <c r="A1603" s="1">
        <v>7760</v>
      </c>
      <c r="E1603" s="1" t="s">
        <v>1088</v>
      </c>
      <c r="L1603" s="31">
        <f>SUM(L1604:L1605)</f>
        <v>10</v>
      </c>
      <c r="M1603" s="31">
        <f aca="true" t="shared" si="294" ref="M1603:U1603">SUM(M1604:M1605)</f>
        <v>12</v>
      </c>
      <c r="N1603" s="31">
        <f t="shared" si="294"/>
        <v>9</v>
      </c>
      <c r="O1603" s="31">
        <f t="shared" si="294"/>
        <v>11</v>
      </c>
      <c r="P1603" s="31">
        <f t="shared" si="294"/>
        <v>13</v>
      </c>
      <c r="Q1603" s="31">
        <f t="shared" si="294"/>
        <v>7</v>
      </c>
      <c r="R1603" s="31">
        <f t="shared" si="294"/>
        <v>10</v>
      </c>
      <c r="S1603" s="31">
        <f t="shared" si="294"/>
        <v>10</v>
      </c>
      <c r="T1603" s="31">
        <f t="shared" si="294"/>
        <v>18</v>
      </c>
      <c r="U1603" s="31">
        <f t="shared" si="294"/>
        <v>24</v>
      </c>
    </row>
    <row r="1604" spans="7:21" ht="11.25">
      <c r="G1604" s="1" t="s">
        <v>1089</v>
      </c>
      <c r="L1604" s="32">
        <v>4</v>
      </c>
      <c r="M1604" s="32">
        <v>5</v>
      </c>
      <c r="N1604" s="32">
        <v>4</v>
      </c>
      <c r="O1604" s="32">
        <v>5</v>
      </c>
      <c r="P1604" s="32">
        <v>6</v>
      </c>
      <c r="Q1604" s="32">
        <v>4</v>
      </c>
      <c r="R1604" s="32">
        <v>6</v>
      </c>
      <c r="S1604" s="32">
        <v>4</v>
      </c>
      <c r="T1604" s="32">
        <v>11</v>
      </c>
      <c r="U1604" s="32">
        <v>11</v>
      </c>
    </row>
    <row r="1605" spans="7:21" ht="11.25">
      <c r="G1605" s="1" t="s">
        <v>1090</v>
      </c>
      <c r="L1605" s="32">
        <v>6</v>
      </c>
      <c r="M1605" s="32">
        <v>7</v>
      </c>
      <c r="N1605" s="32">
        <v>5</v>
      </c>
      <c r="O1605" s="32">
        <v>6</v>
      </c>
      <c r="P1605" s="32">
        <v>7</v>
      </c>
      <c r="Q1605" s="32">
        <v>3</v>
      </c>
      <c r="R1605" s="32">
        <v>4</v>
      </c>
      <c r="S1605" s="32">
        <v>6</v>
      </c>
      <c r="T1605" s="32">
        <v>7</v>
      </c>
      <c r="U1605" s="32">
        <v>13</v>
      </c>
    </row>
    <row r="1607" spans="1:21" ht="11.25">
      <c r="A1607" s="1">
        <v>7800</v>
      </c>
      <c r="E1607" s="1" t="s">
        <v>1091</v>
      </c>
      <c r="L1607" s="32">
        <f>L1608</f>
        <v>51</v>
      </c>
      <c r="M1607" s="32">
        <f aca="true" t="shared" si="295" ref="M1607:U1607">M1608</f>
        <v>72</v>
      </c>
      <c r="N1607" s="32">
        <f t="shared" si="295"/>
        <v>81</v>
      </c>
      <c r="O1607" s="32">
        <f t="shared" si="295"/>
        <v>69</v>
      </c>
      <c r="P1607" s="32">
        <f t="shared" si="295"/>
        <v>63</v>
      </c>
      <c r="Q1607" s="32">
        <f t="shared" si="295"/>
        <v>54</v>
      </c>
      <c r="R1607" s="32">
        <f t="shared" si="295"/>
        <v>62</v>
      </c>
      <c r="S1607" s="32">
        <f t="shared" si="295"/>
        <v>45</v>
      </c>
      <c r="T1607" s="32">
        <f t="shared" si="295"/>
        <v>76</v>
      </c>
      <c r="U1607" s="32">
        <f t="shared" si="295"/>
        <v>67</v>
      </c>
    </row>
    <row r="1608" spans="7:21" ht="11.25">
      <c r="G1608" s="1" t="s">
        <v>1092</v>
      </c>
      <c r="L1608" s="32">
        <v>51</v>
      </c>
      <c r="M1608" s="32">
        <v>72</v>
      </c>
      <c r="N1608" s="32">
        <v>81</v>
      </c>
      <c r="O1608" s="32">
        <v>69</v>
      </c>
      <c r="P1608" s="32">
        <v>63</v>
      </c>
      <c r="Q1608" s="32">
        <v>54</v>
      </c>
      <c r="R1608" s="32">
        <v>62</v>
      </c>
      <c r="S1608" s="32">
        <v>45</v>
      </c>
      <c r="T1608" s="32">
        <v>76</v>
      </c>
      <c r="U1608" s="32">
        <v>67</v>
      </c>
    </row>
    <row r="1610" spans="1:21" ht="11.25">
      <c r="A1610" s="1">
        <v>7840</v>
      </c>
      <c r="E1610" s="1" t="s">
        <v>1093</v>
      </c>
      <c r="L1610" s="32">
        <f>L1611</f>
        <v>42</v>
      </c>
      <c r="M1610" s="32">
        <f aca="true" t="shared" si="296" ref="M1610:U1610">M1611</f>
        <v>39</v>
      </c>
      <c r="N1610" s="32">
        <f t="shared" si="296"/>
        <v>42</v>
      </c>
      <c r="O1610" s="32">
        <f t="shared" si="296"/>
        <v>52</v>
      </c>
      <c r="P1610" s="32">
        <f t="shared" si="296"/>
        <v>47</v>
      </c>
      <c r="Q1610" s="32">
        <f t="shared" si="296"/>
        <v>42</v>
      </c>
      <c r="R1610" s="32">
        <f t="shared" si="296"/>
        <v>38</v>
      </c>
      <c r="S1610" s="32">
        <f t="shared" si="296"/>
        <v>41</v>
      </c>
      <c r="T1610" s="32">
        <f t="shared" si="296"/>
        <v>50</v>
      </c>
      <c r="U1610" s="32">
        <f t="shared" si="296"/>
        <v>51</v>
      </c>
    </row>
    <row r="1611" spans="7:21" ht="11.25">
      <c r="G1611" s="1" t="s">
        <v>1094</v>
      </c>
      <c r="L1611" s="32">
        <v>42</v>
      </c>
      <c r="M1611" s="32">
        <v>39</v>
      </c>
      <c r="N1611" s="32">
        <v>42</v>
      </c>
      <c r="O1611" s="32">
        <v>52</v>
      </c>
      <c r="P1611" s="32">
        <v>47</v>
      </c>
      <c r="Q1611" s="32">
        <v>42</v>
      </c>
      <c r="R1611" s="32">
        <v>38</v>
      </c>
      <c r="S1611" s="32">
        <v>41</v>
      </c>
      <c r="T1611" s="32">
        <v>50</v>
      </c>
      <c r="U1611" s="32">
        <v>51</v>
      </c>
    </row>
    <row r="1613" spans="1:21" ht="11.25">
      <c r="A1613" s="1">
        <v>7880</v>
      </c>
      <c r="E1613" s="1" t="s">
        <v>1095</v>
      </c>
      <c r="L1613" s="31">
        <f>SUM(L1614:L1615)</f>
        <v>20</v>
      </c>
      <c r="M1613" s="31">
        <f aca="true" t="shared" si="297" ref="M1613:U1613">SUM(M1614:M1615)</f>
        <v>14</v>
      </c>
      <c r="N1613" s="31">
        <f t="shared" si="297"/>
        <v>17</v>
      </c>
      <c r="O1613" s="31">
        <f t="shared" si="297"/>
        <v>22</v>
      </c>
      <c r="P1613" s="31">
        <f t="shared" si="297"/>
        <v>23</v>
      </c>
      <c r="Q1613" s="31">
        <f t="shared" si="297"/>
        <v>14</v>
      </c>
      <c r="R1613" s="31">
        <f t="shared" si="297"/>
        <v>11</v>
      </c>
      <c r="S1613" s="31">
        <f t="shared" si="297"/>
        <v>22</v>
      </c>
      <c r="T1613" s="31">
        <f t="shared" si="297"/>
        <v>16</v>
      </c>
      <c r="U1613" s="31">
        <f t="shared" si="297"/>
        <v>17</v>
      </c>
    </row>
    <row r="1614" spans="7:21" ht="11.25">
      <c r="G1614" s="1" t="s">
        <v>1096</v>
      </c>
      <c r="L1614" s="33">
        <v>0</v>
      </c>
      <c r="M1614" s="33">
        <v>0</v>
      </c>
      <c r="N1614" s="33">
        <v>0</v>
      </c>
      <c r="O1614" s="33">
        <v>0</v>
      </c>
      <c r="P1614" s="32">
        <v>1</v>
      </c>
      <c r="Q1614" s="33">
        <v>0</v>
      </c>
      <c r="R1614" s="33">
        <v>0</v>
      </c>
      <c r="S1614" s="33">
        <v>0</v>
      </c>
      <c r="T1614" s="33">
        <v>0</v>
      </c>
      <c r="U1614" s="32">
        <v>1</v>
      </c>
    </row>
    <row r="1615" spans="7:21" ht="11.25">
      <c r="G1615" s="1" t="s">
        <v>1097</v>
      </c>
      <c r="L1615" s="32">
        <v>20</v>
      </c>
      <c r="M1615" s="32">
        <v>14</v>
      </c>
      <c r="N1615" s="32">
        <v>17</v>
      </c>
      <c r="O1615" s="32">
        <v>22</v>
      </c>
      <c r="P1615" s="32">
        <v>22</v>
      </c>
      <c r="Q1615" s="32">
        <v>14</v>
      </c>
      <c r="R1615" s="32">
        <v>11</v>
      </c>
      <c r="S1615" s="32">
        <v>22</v>
      </c>
      <c r="T1615" s="32">
        <v>16</v>
      </c>
      <c r="U1615" s="32">
        <v>16</v>
      </c>
    </row>
    <row r="1617" spans="1:21" ht="11.25">
      <c r="A1617" s="1">
        <v>7920</v>
      </c>
      <c r="E1617" s="1" t="s">
        <v>1098</v>
      </c>
      <c r="L1617" s="31">
        <f>SUM(L1618:L1620)</f>
        <v>46</v>
      </c>
      <c r="M1617" s="31">
        <f aca="true" t="shared" si="298" ref="M1617:U1617">SUM(M1618:M1620)</f>
        <v>40</v>
      </c>
      <c r="N1617" s="31">
        <f t="shared" si="298"/>
        <v>32</v>
      </c>
      <c r="O1617" s="31">
        <f t="shared" si="298"/>
        <v>25</v>
      </c>
      <c r="P1617" s="31">
        <f t="shared" si="298"/>
        <v>35</v>
      </c>
      <c r="Q1617" s="31">
        <f t="shared" si="298"/>
        <v>35</v>
      </c>
      <c r="R1617" s="31">
        <f t="shared" si="298"/>
        <v>32</v>
      </c>
      <c r="S1617" s="31">
        <f t="shared" si="298"/>
        <v>33</v>
      </c>
      <c r="T1617" s="31">
        <f t="shared" si="298"/>
        <v>32</v>
      </c>
      <c r="U1617" s="31">
        <f t="shared" si="298"/>
        <v>30</v>
      </c>
    </row>
    <row r="1618" spans="7:21" ht="11.25">
      <c r="G1618" s="1" t="s">
        <v>1099</v>
      </c>
      <c r="L1618" s="32">
        <v>23</v>
      </c>
      <c r="M1618" s="32">
        <v>22</v>
      </c>
      <c r="N1618" s="32">
        <v>16</v>
      </c>
      <c r="O1618" s="32">
        <v>12</v>
      </c>
      <c r="P1618" s="32">
        <v>16</v>
      </c>
      <c r="Q1618" s="32">
        <v>16</v>
      </c>
      <c r="R1618" s="32">
        <v>13</v>
      </c>
      <c r="S1618" s="32">
        <v>15</v>
      </c>
      <c r="T1618" s="32">
        <v>15</v>
      </c>
      <c r="U1618" s="32">
        <v>11</v>
      </c>
    </row>
    <row r="1619" spans="7:21" ht="11.25">
      <c r="G1619" s="1" t="s">
        <v>269</v>
      </c>
      <c r="L1619" s="32">
        <v>22</v>
      </c>
      <c r="M1619" s="32">
        <v>18</v>
      </c>
      <c r="N1619" s="32">
        <v>16</v>
      </c>
      <c r="O1619" s="32">
        <v>13</v>
      </c>
      <c r="P1619" s="32">
        <v>19</v>
      </c>
      <c r="Q1619" s="32">
        <v>18</v>
      </c>
      <c r="R1619" s="32">
        <v>18</v>
      </c>
      <c r="S1619" s="32">
        <v>16</v>
      </c>
      <c r="T1619" s="32">
        <v>14</v>
      </c>
      <c r="U1619" s="32">
        <v>16</v>
      </c>
    </row>
    <row r="1620" spans="7:21" ht="11.25">
      <c r="G1620" s="1" t="s">
        <v>1100</v>
      </c>
      <c r="L1620" s="32">
        <v>1</v>
      </c>
      <c r="M1620" s="33">
        <v>0</v>
      </c>
      <c r="N1620" s="33">
        <v>0</v>
      </c>
      <c r="O1620" s="33">
        <v>0</v>
      </c>
      <c r="P1620" s="33">
        <v>0</v>
      </c>
      <c r="Q1620" s="32">
        <v>1</v>
      </c>
      <c r="R1620" s="32">
        <v>1</v>
      </c>
      <c r="S1620" s="32">
        <v>2</v>
      </c>
      <c r="T1620" s="32">
        <v>3</v>
      </c>
      <c r="U1620" s="32">
        <v>3</v>
      </c>
    </row>
    <row r="1622" spans="1:21" ht="11.25">
      <c r="A1622" s="1">
        <v>8000</v>
      </c>
      <c r="E1622" s="1" t="s">
        <v>1101</v>
      </c>
      <c r="L1622" s="2" t="s">
        <v>116</v>
      </c>
      <c r="M1622" s="2" t="s">
        <v>116</v>
      </c>
      <c r="N1622" s="2" t="s">
        <v>116</v>
      </c>
      <c r="O1622" s="2" t="s">
        <v>116</v>
      </c>
      <c r="P1622" s="2" t="s">
        <v>116</v>
      </c>
      <c r="Q1622" s="2" t="s">
        <v>116</v>
      </c>
      <c r="R1622" s="2" t="s">
        <v>116</v>
      </c>
      <c r="S1622" s="2" t="s">
        <v>116</v>
      </c>
      <c r="T1622" s="2" t="s">
        <v>116</v>
      </c>
      <c r="U1622" s="2" t="s">
        <v>116</v>
      </c>
    </row>
    <row r="1623" spans="7:21" ht="11.25">
      <c r="G1623" s="1" t="s">
        <v>237</v>
      </c>
      <c r="L1623" s="2" t="s">
        <v>116</v>
      </c>
      <c r="M1623" s="2" t="s">
        <v>116</v>
      </c>
      <c r="N1623" s="2" t="s">
        <v>116</v>
      </c>
      <c r="O1623" s="2" t="s">
        <v>116</v>
      </c>
      <c r="P1623" s="2" t="s">
        <v>116</v>
      </c>
      <c r="Q1623" s="2" t="s">
        <v>116</v>
      </c>
      <c r="R1623" s="2" t="s">
        <v>116</v>
      </c>
      <c r="S1623" s="2" t="s">
        <v>116</v>
      </c>
      <c r="T1623" s="2" t="s">
        <v>116</v>
      </c>
      <c r="U1623" s="2" t="s">
        <v>116</v>
      </c>
    </row>
    <row r="1624" spans="7:21" ht="11.25">
      <c r="G1624" s="1" t="s">
        <v>1102</v>
      </c>
      <c r="L1624" s="2" t="s">
        <v>116</v>
      </c>
      <c r="M1624" s="2" t="s">
        <v>116</v>
      </c>
      <c r="N1624" s="2" t="s">
        <v>116</v>
      </c>
      <c r="O1624" s="2" t="s">
        <v>116</v>
      </c>
      <c r="P1624" s="2" t="s">
        <v>116</v>
      </c>
      <c r="Q1624" s="2" t="s">
        <v>116</v>
      </c>
      <c r="R1624" s="2" t="s">
        <v>116</v>
      </c>
      <c r="S1624" s="2" t="s">
        <v>116</v>
      </c>
      <c r="T1624" s="2" t="s">
        <v>116</v>
      </c>
      <c r="U1624" s="2" t="s">
        <v>116</v>
      </c>
    </row>
    <row r="1625" spans="7:21" ht="11.25">
      <c r="G1625" s="1" t="s">
        <v>1103</v>
      </c>
      <c r="L1625" s="2" t="s">
        <v>116</v>
      </c>
      <c r="M1625" s="2" t="s">
        <v>116</v>
      </c>
      <c r="N1625" s="2" t="s">
        <v>116</v>
      </c>
      <c r="O1625" s="2" t="s">
        <v>116</v>
      </c>
      <c r="P1625" s="2" t="s">
        <v>116</v>
      </c>
      <c r="Q1625" s="2" t="s">
        <v>116</v>
      </c>
      <c r="R1625" s="2" t="s">
        <v>116</v>
      </c>
      <c r="S1625" s="2" t="s">
        <v>116</v>
      </c>
      <c r="T1625" s="2" t="s">
        <v>116</v>
      </c>
      <c r="U1625" s="2" t="s">
        <v>116</v>
      </c>
    </row>
    <row r="1627" spans="1:21" ht="11.25">
      <c r="A1627" s="1">
        <v>8003</v>
      </c>
      <c r="E1627" s="1" t="s">
        <v>1104</v>
      </c>
      <c r="L1627" s="31">
        <f>SUM(L1628:L1629)</f>
        <v>76</v>
      </c>
      <c r="M1627" s="31">
        <f aca="true" t="shared" si="299" ref="M1627:U1627">SUM(M1628:M1629)</f>
        <v>89</v>
      </c>
      <c r="N1627" s="31">
        <f t="shared" si="299"/>
        <v>101</v>
      </c>
      <c r="O1627" s="31">
        <f t="shared" si="299"/>
        <v>72</v>
      </c>
      <c r="P1627" s="31">
        <f t="shared" si="299"/>
        <v>101</v>
      </c>
      <c r="Q1627" s="31">
        <f t="shared" si="299"/>
        <v>95</v>
      </c>
      <c r="R1627" s="31">
        <f t="shared" si="299"/>
        <v>92</v>
      </c>
      <c r="S1627" s="31">
        <f t="shared" si="299"/>
        <v>70</v>
      </c>
      <c r="T1627" s="31">
        <f t="shared" si="299"/>
        <v>109</v>
      </c>
      <c r="U1627" s="31">
        <f t="shared" si="299"/>
        <v>101</v>
      </c>
    </row>
    <row r="1628" spans="7:21" ht="11.25">
      <c r="G1628" s="1" t="s">
        <v>1105</v>
      </c>
      <c r="L1628" s="32">
        <v>54</v>
      </c>
      <c r="M1628" s="32">
        <v>57</v>
      </c>
      <c r="N1628" s="32">
        <v>58</v>
      </c>
      <c r="O1628" s="32">
        <v>52</v>
      </c>
      <c r="P1628" s="32">
        <v>67</v>
      </c>
      <c r="Q1628" s="32">
        <v>58</v>
      </c>
      <c r="R1628" s="32">
        <v>60</v>
      </c>
      <c r="S1628" s="32">
        <v>44</v>
      </c>
      <c r="T1628" s="32">
        <v>72</v>
      </c>
      <c r="U1628" s="32">
        <v>66</v>
      </c>
    </row>
    <row r="1629" spans="7:21" ht="11.25">
      <c r="G1629" s="1" t="s">
        <v>1106</v>
      </c>
      <c r="L1629" s="32">
        <v>22</v>
      </c>
      <c r="M1629" s="32">
        <v>32</v>
      </c>
      <c r="N1629" s="32">
        <v>43</v>
      </c>
      <c r="O1629" s="32">
        <v>20</v>
      </c>
      <c r="P1629" s="32">
        <v>34</v>
      </c>
      <c r="Q1629" s="32">
        <v>37</v>
      </c>
      <c r="R1629" s="32">
        <v>32</v>
      </c>
      <c r="S1629" s="32">
        <v>26</v>
      </c>
      <c r="T1629" s="32">
        <v>37</v>
      </c>
      <c r="U1629" s="32">
        <v>35</v>
      </c>
    </row>
    <row r="1631" spans="1:21" ht="11.25">
      <c r="A1631" s="1">
        <v>8040</v>
      </c>
      <c r="E1631" s="1" t="s">
        <v>1107</v>
      </c>
      <c r="L1631" s="2" t="s">
        <v>116</v>
      </c>
      <c r="M1631" s="2" t="s">
        <v>116</v>
      </c>
      <c r="N1631" s="2" t="s">
        <v>116</v>
      </c>
      <c r="O1631" s="2" t="s">
        <v>116</v>
      </c>
      <c r="P1631" s="2" t="s">
        <v>116</v>
      </c>
      <c r="Q1631" s="2" t="s">
        <v>116</v>
      </c>
      <c r="R1631" s="2" t="s">
        <v>116</v>
      </c>
      <c r="S1631" s="2" t="s">
        <v>116</v>
      </c>
      <c r="T1631" s="2" t="s">
        <v>116</v>
      </c>
      <c r="U1631" s="2" t="s">
        <v>116</v>
      </c>
    </row>
    <row r="1632" ht="11.25">
      <c r="E1632" s="1" t="s">
        <v>1108</v>
      </c>
    </row>
    <row r="1633" ht="11.25">
      <c r="E1633" s="1" t="s">
        <v>148</v>
      </c>
    </row>
    <row r="1635" spans="1:21" ht="11.25">
      <c r="A1635" s="1">
        <v>8050</v>
      </c>
      <c r="E1635" s="1" t="s">
        <v>1109</v>
      </c>
      <c r="L1635" s="32">
        <f>L1636</f>
        <v>15</v>
      </c>
      <c r="M1635" s="32">
        <f aca="true" t="shared" si="300" ref="M1635:U1635">M1636</f>
        <v>33</v>
      </c>
      <c r="N1635" s="32">
        <f t="shared" si="300"/>
        <v>26</v>
      </c>
      <c r="O1635" s="32">
        <f t="shared" si="300"/>
        <v>25</v>
      </c>
      <c r="P1635" s="32">
        <f t="shared" si="300"/>
        <v>33</v>
      </c>
      <c r="Q1635" s="32">
        <f t="shared" si="300"/>
        <v>36</v>
      </c>
      <c r="R1635" s="32">
        <f t="shared" si="300"/>
        <v>37</v>
      </c>
      <c r="S1635" s="32">
        <f t="shared" si="300"/>
        <v>46</v>
      </c>
      <c r="T1635" s="32">
        <f t="shared" si="300"/>
        <v>45</v>
      </c>
      <c r="U1635" s="32">
        <f t="shared" si="300"/>
        <v>63</v>
      </c>
    </row>
    <row r="1636" spans="7:21" ht="11.25">
      <c r="G1636" s="1" t="s">
        <v>1110</v>
      </c>
      <c r="L1636" s="32">
        <v>15</v>
      </c>
      <c r="M1636" s="32">
        <v>33</v>
      </c>
      <c r="N1636" s="32">
        <v>26</v>
      </c>
      <c r="O1636" s="32">
        <v>25</v>
      </c>
      <c r="P1636" s="32">
        <v>33</v>
      </c>
      <c r="Q1636" s="32">
        <v>36</v>
      </c>
      <c r="R1636" s="32">
        <v>37</v>
      </c>
      <c r="S1636" s="32">
        <v>46</v>
      </c>
      <c r="T1636" s="32">
        <v>45</v>
      </c>
      <c r="U1636" s="32">
        <v>63</v>
      </c>
    </row>
    <row r="1638" spans="1:21" ht="11.25">
      <c r="A1638" s="1">
        <v>8080</v>
      </c>
      <c r="E1638" s="1" t="s">
        <v>1111</v>
      </c>
      <c r="L1638" s="31">
        <f>SUM(L1639:L1641)</f>
        <v>8</v>
      </c>
      <c r="M1638" s="31">
        <f aca="true" t="shared" si="301" ref="M1638:U1638">SUM(M1639:M1641)</f>
        <v>13</v>
      </c>
      <c r="N1638" s="31">
        <f t="shared" si="301"/>
        <v>8</v>
      </c>
      <c r="O1638" s="31">
        <f t="shared" si="301"/>
        <v>14</v>
      </c>
      <c r="P1638" s="31">
        <f t="shared" si="301"/>
        <v>18</v>
      </c>
      <c r="Q1638" s="31">
        <f t="shared" si="301"/>
        <v>15</v>
      </c>
      <c r="R1638" s="31">
        <f t="shared" si="301"/>
        <v>11</v>
      </c>
      <c r="S1638" s="31">
        <f t="shared" si="301"/>
        <v>25</v>
      </c>
      <c r="T1638" s="31">
        <f t="shared" si="301"/>
        <v>14</v>
      </c>
      <c r="U1638" s="31">
        <f t="shared" si="301"/>
        <v>15</v>
      </c>
    </row>
    <row r="1639" spans="7:21" ht="11.25">
      <c r="G1639" s="1" t="s">
        <v>1112</v>
      </c>
      <c r="L1639" s="32">
        <v>0</v>
      </c>
      <c r="M1639" s="32">
        <v>4</v>
      </c>
      <c r="N1639" s="32">
        <v>2</v>
      </c>
      <c r="O1639" s="32">
        <v>1</v>
      </c>
      <c r="P1639" s="32">
        <v>6</v>
      </c>
      <c r="Q1639" s="32">
        <v>2</v>
      </c>
      <c r="R1639" s="32">
        <v>3</v>
      </c>
      <c r="S1639" s="32">
        <v>5</v>
      </c>
      <c r="T1639" s="32">
        <v>2</v>
      </c>
      <c r="U1639" s="32">
        <v>7</v>
      </c>
    </row>
    <row r="1640" spans="7:21" ht="11.25">
      <c r="G1640" s="1" t="s">
        <v>1113</v>
      </c>
      <c r="L1640" s="32">
        <v>6</v>
      </c>
      <c r="M1640" s="32">
        <v>7</v>
      </c>
      <c r="N1640" s="32">
        <v>3</v>
      </c>
      <c r="O1640" s="32">
        <v>9</v>
      </c>
      <c r="P1640" s="32">
        <v>10</v>
      </c>
      <c r="Q1640" s="32">
        <v>11</v>
      </c>
      <c r="R1640" s="32">
        <v>6</v>
      </c>
      <c r="S1640" s="32">
        <v>11</v>
      </c>
      <c r="T1640" s="32">
        <v>7</v>
      </c>
      <c r="U1640" s="32">
        <v>3</v>
      </c>
    </row>
    <row r="1641" spans="7:21" ht="11.25">
      <c r="G1641" s="1" t="s">
        <v>1114</v>
      </c>
      <c r="L1641" s="32">
        <v>2</v>
      </c>
      <c r="M1641" s="32">
        <v>2</v>
      </c>
      <c r="N1641" s="32">
        <v>3</v>
      </c>
      <c r="O1641" s="32">
        <v>4</v>
      </c>
      <c r="P1641" s="32">
        <v>2</v>
      </c>
      <c r="Q1641" s="32">
        <v>2</v>
      </c>
      <c r="R1641" s="32">
        <v>2</v>
      </c>
      <c r="S1641" s="32">
        <v>9</v>
      </c>
      <c r="T1641" s="32">
        <v>5</v>
      </c>
      <c r="U1641" s="32">
        <v>5</v>
      </c>
    </row>
    <row r="1643" spans="1:21" ht="11.25">
      <c r="A1643" s="1">
        <v>8120</v>
      </c>
      <c r="E1643" s="1" t="s">
        <v>1115</v>
      </c>
      <c r="L1643" s="32">
        <f>L1644</f>
        <v>37</v>
      </c>
      <c r="M1643" s="32">
        <f aca="true" t="shared" si="302" ref="M1643:U1643">M1644</f>
        <v>33</v>
      </c>
      <c r="N1643" s="32">
        <f t="shared" si="302"/>
        <v>40</v>
      </c>
      <c r="O1643" s="32">
        <f t="shared" si="302"/>
        <v>23</v>
      </c>
      <c r="P1643" s="32">
        <f t="shared" si="302"/>
        <v>33</v>
      </c>
      <c r="Q1643" s="32">
        <f t="shared" si="302"/>
        <v>39</v>
      </c>
      <c r="R1643" s="32">
        <f t="shared" si="302"/>
        <v>40</v>
      </c>
      <c r="S1643" s="32">
        <f t="shared" si="302"/>
        <v>30</v>
      </c>
      <c r="T1643" s="32">
        <f t="shared" si="302"/>
        <v>44</v>
      </c>
      <c r="U1643" s="32">
        <f t="shared" si="302"/>
        <v>44</v>
      </c>
    </row>
    <row r="1644" spans="7:21" ht="11.25">
      <c r="G1644" s="1" t="s">
        <v>1116</v>
      </c>
      <c r="L1644" s="32">
        <v>37</v>
      </c>
      <c r="M1644" s="32">
        <v>33</v>
      </c>
      <c r="N1644" s="32">
        <v>40</v>
      </c>
      <c r="O1644" s="32">
        <v>23</v>
      </c>
      <c r="P1644" s="32">
        <v>33</v>
      </c>
      <c r="Q1644" s="32">
        <v>39</v>
      </c>
      <c r="R1644" s="32">
        <v>40</v>
      </c>
      <c r="S1644" s="32">
        <v>30</v>
      </c>
      <c r="T1644" s="32">
        <v>44</v>
      </c>
      <c r="U1644" s="32">
        <v>44</v>
      </c>
    </row>
    <row r="1646" spans="1:21" ht="11.25">
      <c r="A1646" s="1">
        <v>8140</v>
      </c>
      <c r="E1646" s="1" t="s">
        <v>1117</v>
      </c>
      <c r="L1646" s="32">
        <f>L1647</f>
        <v>4</v>
      </c>
      <c r="M1646" s="32">
        <f aca="true" t="shared" si="303" ref="M1646:U1646">M1647</f>
        <v>2</v>
      </c>
      <c r="N1646" s="32">
        <f t="shared" si="303"/>
        <v>5</v>
      </c>
      <c r="O1646" s="32">
        <f t="shared" si="303"/>
        <v>4</v>
      </c>
      <c r="P1646" s="32">
        <f t="shared" si="303"/>
        <v>6</v>
      </c>
      <c r="Q1646" s="32">
        <f t="shared" si="303"/>
        <v>5</v>
      </c>
      <c r="R1646" s="32">
        <f t="shared" si="303"/>
        <v>3</v>
      </c>
      <c r="S1646" s="32">
        <f t="shared" si="303"/>
        <v>2</v>
      </c>
      <c r="T1646" s="32">
        <f t="shared" si="303"/>
        <v>5</v>
      </c>
      <c r="U1646" s="32">
        <f t="shared" si="303"/>
        <v>3</v>
      </c>
    </row>
    <row r="1647" spans="7:21" ht="11.25">
      <c r="G1647" s="1" t="s">
        <v>1118</v>
      </c>
      <c r="L1647" s="32">
        <v>4</v>
      </c>
      <c r="M1647" s="32">
        <v>2</v>
      </c>
      <c r="N1647" s="32">
        <v>5</v>
      </c>
      <c r="O1647" s="32">
        <v>4</v>
      </c>
      <c r="P1647" s="32">
        <v>6</v>
      </c>
      <c r="Q1647" s="32">
        <v>5</v>
      </c>
      <c r="R1647" s="32">
        <v>3</v>
      </c>
      <c r="S1647" s="32">
        <v>2</v>
      </c>
      <c r="T1647" s="32">
        <v>5</v>
      </c>
      <c r="U1647" s="32">
        <v>3</v>
      </c>
    </row>
    <row r="1649" spans="1:21" ht="11.25">
      <c r="A1649" s="1">
        <v>8160</v>
      </c>
      <c r="E1649" s="1" t="s">
        <v>1119</v>
      </c>
      <c r="L1649" s="31">
        <f>SUM(L1650:L1653)</f>
        <v>151</v>
      </c>
      <c r="M1649" s="31">
        <f aca="true" t="shared" si="304" ref="M1649:U1649">SUM(M1650:M1653)</f>
        <v>192</v>
      </c>
      <c r="N1649" s="31">
        <f t="shared" si="304"/>
        <v>167</v>
      </c>
      <c r="O1649" s="31">
        <f t="shared" si="304"/>
        <v>151</v>
      </c>
      <c r="P1649" s="31">
        <f t="shared" si="304"/>
        <v>153</v>
      </c>
      <c r="Q1649" s="31">
        <f t="shared" si="304"/>
        <v>150</v>
      </c>
      <c r="R1649" s="31">
        <f t="shared" si="304"/>
        <v>132</v>
      </c>
      <c r="S1649" s="31">
        <f t="shared" si="304"/>
        <v>119</v>
      </c>
      <c r="T1649" s="31">
        <f t="shared" si="304"/>
        <v>176</v>
      </c>
      <c r="U1649" s="31">
        <f t="shared" si="304"/>
        <v>171</v>
      </c>
    </row>
    <row r="1650" spans="7:21" ht="11.25">
      <c r="G1650" s="1" t="s">
        <v>1120</v>
      </c>
      <c r="L1650" s="32">
        <v>8</v>
      </c>
      <c r="M1650" s="32">
        <v>12</v>
      </c>
      <c r="N1650" s="32">
        <v>18</v>
      </c>
      <c r="O1650" s="32">
        <v>9</v>
      </c>
      <c r="P1650" s="32">
        <v>7</v>
      </c>
      <c r="Q1650" s="32">
        <v>8</v>
      </c>
      <c r="R1650" s="32">
        <v>11</v>
      </c>
      <c r="S1650" s="32">
        <v>3</v>
      </c>
      <c r="T1650" s="32">
        <v>15</v>
      </c>
      <c r="U1650" s="32">
        <v>15</v>
      </c>
    </row>
    <row r="1651" spans="7:21" ht="11.25">
      <c r="G1651" s="1" t="s">
        <v>63</v>
      </c>
      <c r="L1651" s="32">
        <v>11</v>
      </c>
      <c r="M1651" s="32">
        <v>15</v>
      </c>
      <c r="N1651" s="32">
        <v>16</v>
      </c>
      <c r="O1651" s="32">
        <v>13</v>
      </c>
      <c r="P1651" s="32">
        <v>22</v>
      </c>
      <c r="Q1651" s="32">
        <v>13</v>
      </c>
      <c r="R1651" s="32">
        <v>8</v>
      </c>
      <c r="S1651" s="32">
        <v>6</v>
      </c>
      <c r="T1651" s="32">
        <v>15</v>
      </c>
      <c r="U1651" s="32">
        <v>12</v>
      </c>
    </row>
    <row r="1652" spans="7:21" ht="11.25">
      <c r="G1652" s="1" t="s">
        <v>1121</v>
      </c>
      <c r="L1652" s="32">
        <v>120</v>
      </c>
      <c r="M1652" s="32">
        <v>151</v>
      </c>
      <c r="N1652" s="32">
        <v>115</v>
      </c>
      <c r="O1652" s="32">
        <v>113</v>
      </c>
      <c r="P1652" s="32">
        <v>115</v>
      </c>
      <c r="Q1652" s="32">
        <v>120</v>
      </c>
      <c r="R1652" s="32">
        <v>106</v>
      </c>
      <c r="S1652" s="32">
        <v>101</v>
      </c>
      <c r="T1652" s="32">
        <v>132</v>
      </c>
      <c r="U1652" s="32">
        <v>134</v>
      </c>
    </row>
    <row r="1653" spans="7:21" ht="11.25">
      <c r="G1653" s="1" t="s">
        <v>1122</v>
      </c>
      <c r="L1653" s="32">
        <v>12</v>
      </c>
      <c r="M1653" s="32">
        <v>14</v>
      </c>
      <c r="N1653" s="32">
        <v>18</v>
      </c>
      <c r="O1653" s="32">
        <v>16</v>
      </c>
      <c r="P1653" s="32">
        <v>9</v>
      </c>
      <c r="Q1653" s="32">
        <v>9</v>
      </c>
      <c r="R1653" s="32">
        <v>7</v>
      </c>
      <c r="S1653" s="32">
        <v>9</v>
      </c>
      <c r="T1653" s="32">
        <v>14</v>
      </c>
      <c r="U1653" s="32">
        <v>10</v>
      </c>
    </row>
    <row r="1655" spans="1:5" ht="11.25">
      <c r="A1655" s="1">
        <v>8200</v>
      </c>
      <c r="E1655" s="1" t="s">
        <v>1123</v>
      </c>
    </row>
    <row r="1656" ht="11.25">
      <c r="E1656" s="1" t="s">
        <v>224</v>
      </c>
    </row>
    <row r="1658" spans="1:21" ht="11.25">
      <c r="A1658" s="1">
        <v>8240</v>
      </c>
      <c r="E1658" s="1" t="s">
        <v>1124</v>
      </c>
      <c r="L1658" s="31">
        <f aca="true" t="shared" si="305" ref="L1658:R1658">SUM(L1659:L1660)</f>
        <v>15</v>
      </c>
      <c r="M1658" s="31">
        <f t="shared" si="305"/>
        <v>10</v>
      </c>
      <c r="N1658" s="31">
        <f t="shared" si="305"/>
        <v>16</v>
      </c>
      <c r="O1658" s="31">
        <f t="shared" si="305"/>
        <v>22</v>
      </c>
      <c r="P1658" s="31">
        <f t="shared" si="305"/>
        <v>27</v>
      </c>
      <c r="Q1658" s="31">
        <f t="shared" si="305"/>
        <v>30</v>
      </c>
      <c r="R1658" s="31">
        <f t="shared" si="305"/>
        <v>28</v>
      </c>
      <c r="S1658" s="31">
        <f>SUM(S1659:S1660)</f>
        <v>31</v>
      </c>
      <c r="T1658" s="31">
        <f>SUM(T1659:T1660)</f>
        <v>36</v>
      </c>
      <c r="U1658" s="31">
        <f>SUM(U1659:U1660)</f>
        <v>42</v>
      </c>
    </row>
    <row r="1659" spans="7:21" ht="11.25">
      <c r="G1659" s="1" t="s">
        <v>1125</v>
      </c>
      <c r="L1659" s="33">
        <v>0</v>
      </c>
      <c r="M1659" s="33">
        <v>0</v>
      </c>
      <c r="N1659" s="33">
        <v>0</v>
      </c>
      <c r="O1659" s="32">
        <v>2</v>
      </c>
      <c r="P1659" s="32">
        <v>3</v>
      </c>
      <c r="Q1659" s="32">
        <v>1</v>
      </c>
      <c r="R1659" s="32">
        <v>1</v>
      </c>
      <c r="S1659" s="32">
        <v>4</v>
      </c>
      <c r="T1659" s="32">
        <v>2</v>
      </c>
      <c r="U1659" s="32">
        <v>2</v>
      </c>
    </row>
    <row r="1660" spans="7:21" ht="11.25">
      <c r="G1660" s="1" t="s">
        <v>1126</v>
      </c>
      <c r="L1660" s="32">
        <v>15</v>
      </c>
      <c r="M1660" s="32">
        <v>10</v>
      </c>
      <c r="N1660" s="32">
        <v>16</v>
      </c>
      <c r="O1660" s="32">
        <v>20</v>
      </c>
      <c r="P1660" s="32">
        <v>24</v>
      </c>
      <c r="Q1660" s="32">
        <v>29</v>
      </c>
      <c r="R1660" s="32">
        <v>27</v>
      </c>
      <c r="S1660" s="32">
        <v>27</v>
      </c>
      <c r="T1660" s="32">
        <v>34</v>
      </c>
      <c r="U1660" s="32">
        <v>40</v>
      </c>
    </row>
    <row r="1662" spans="1:21" ht="11.25">
      <c r="A1662" s="1">
        <v>8280</v>
      </c>
      <c r="E1662" s="1" t="s">
        <v>1127</v>
      </c>
      <c r="L1662" s="31">
        <f>SUM(L1663:L1666)</f>
        <v>243</v>
      </c>
      <c r="M1662" s="31">
        <f aca="true" t="shared" si="306" ref="M1662:U1662">SUM(M1663:M1666)</f>
        <v>278</v>
      </c>
      <c r="N1662" s="31">
        <f t="shared" si="306"/>
        <v>270</v>
      </c>
      <c r="O1662" s="31">
        <f t="shared" si="306"/>
        <v>217</v>
      </c>
      <c r="P1662" s="31">
        <f t="shared" si="306"/>
        <v>262</v>
      </c>
      <c r="Q1662" s="31">
        <f t="shared" si="306"/>
        <v>274</v>
      </c>
      <c r="R1662" s="31">
        <f t="shared" si="306"/>
        <v>260</v>
      </c>
      <c r="S1662" s="31">
        <f t="shared" si="306"/>
        <v>286</v>
      </c>
      <c r="T1662" s="31">
        <f t="shared" si="306"/>
        <v>382</v>
      </c>
      <c r="U1662" s="31">
        <f t="shared" si="306"/>
        <v>386</v>
      </c>
    </row>
    <row r="1663" spans="7:21" ht="11.25">
      <c r="G1663" s="1" t="s">
        <v>1128</v>
      </c>
      <c r="L1663" s="32">
        <v>12</v>
      </c>
      <c r="M1663" s="32">
        <v>12</v>
      </c>
      <c r="N1663" s="32">
        <v>9</v>
      </c>
      <c r="O1663" s="32">
        <v>10</v>
      </c>
      <c r="P1663" s="32">
        <v>8</v>
      </c>
      <c r="Q1663" s="32">
        <v>5</v>
      </c>
      <c r="R1663" s="32">
        <v>7</v>
      </c>
      <c r="S1663" s="32">
        <v>6</v>
      </c>
      <c r="T1663" s="32">
        <v>13</v>
      </c>
      <c r="U1663" s="32">
        <v>13</v>
      </c>
    </row>
    <row r="1664" spans="7:21" ht="11.25">
      <c r="G1664" s="1" t="s">
        <v>1129</v>
      </c>
      <c r="L1664" s="32">
        <v>47</v>
      </c>
      <c r="M1664" s="32">
        <v>73</v>
      </c>
      <c r="N1664" s="32">
        <v>80</v>
      </c>
      <c r="O1664" s="32">
        <v>70</v>
      </c>
      <c r="P1664" s="32">
        <v>79</v>
      </c>
      <c r="Q1664" s="32">
        <v>73</v>
      </c>
      <c r="R1664" s="32">
        <v>91</v>
      </c>
      <c r="S1664" s="32">
        <v>96</v>
      </c>
      <c r="T1664" s="32">
        <v>123</v>
      </c>
      <c r="U1664" s="32">
        <v>112</v>
      </c>
    </row>
    <row r="1665" spans="7:21" ht="11.25">
      <c r="G1665" s="1" t="s">
        <v>1130</v>
      </c>
      <c r="L1665" s="32">
        <v>14</v>
      </c>
      <c r="M1665" s="32">
        <v>21</v>
      </c>
      <c r="N1665" s="32">
        <v>26</v>
      </c>
      <c r="O1665" s="32">
        <v>23</v>
      </c>
      <c r="P1665" s="32">
        <v>20</v>
      </c>
      <c r="Q1665" s="32">
        <v>15</v>
      </c>
      <c r="R1665" s="32">
        <v>23</v>
      </c>
      <c r="S1665" s="32">
        <v>17</v>
      </c>
      <c r="T1665" s="32">
        <v>26</v>
      </c>
      <c r="U1665" s="32">
        <v>32</v>
      </c>
    </row>
    <row r="1666" spans="7:21" ht="11.25">
      <c r="G1666" s="1" t="s">
        <v>1131</v>
      </c>
      <c r="L1666" s="32">
        <v>170</v>
      </c>
      <c r="M1666" s="32">
        <v>172</v>
      </c>
      <c r="N1666" s="32">
        <v>155</v>
      </c>
      <c r="O1666" s="32">
        <v>114</v>
      </c>
      <c r="P1666" s="32">
        <v>155</v>
      </c>
      <c r="Q1666" s="32">
        <v>181</v>
      </c>
      <c r="R1666" s="32">
        <v>139</v>
      </c>
      <c r="S1666" s="32">
        <v>167</v>
      </c>
      <c r="T1666" s="32">
        <v>220</v>
      </c>
      <c r="U1666" s="32">
        <v>229</v>
      </c>
    </row>
    <row r="1668" spans="1:21" ht="11.25">
      <c r="A1668" s="1">
        <v>8320</v>
      </c>
      <c r="E1668" s="1" t="s">
        <v>1132</v>
      </c>
      <c r="L1668" s="31">
        <f>SUM(L1669:L1671)</f>
        <v>16</v>
      </c>
      <c r="M1668" s="31">
        <f aca="true" t="shared" si="307" ref="M1668:U1668">SUM(M1669:M1671)</f>
        <v>25</v>
      </c>
      <c r="N1668" s="31">
        <f t="shared" si="307"/>
        <v>12</v>
      </c>
      <c r="O1668" s="31">
        <f t="shared" si="307"/>
        <v>14</v>
      </c>
      <c r="P1668" s="31">
        <f t="shared" si="307"/>
        <v>13</v>
      </c>
      <c r="Q1668" s="31">
        <f t="shared" si="307"/>
        <v>10</v>
      </c>
      <c r="R1668" s="31">
        <f t="shared" si="307"/>
        <v>9</v>
      </c>
      <c r="S1668" s="31">
        <f t="shared" si="307"/>
        <v>12</v>
      </c>
      <c r="T1668" s="31">
        <f t="shared" si="307"/>
        <v>16</v>
      </c>
      <c r="U1668" s="31">
        <f t="shared" si="307"/>
        <v>20</v>
      </c>
    </row>
    <row r="1669" spans="7:21" ht="11.25">
      <c r="G1669" s="1" t="s">
        <v>569</v>
      </c>
      <c r="L1669" s="32">
        <v>2</v>
      </c>
      <c r="M1669" s="32">
        <v>4</v>
      </c>
      <c r="N1669" s="32">
        <v>4</v>
      </c>
      <c r="O1669" s="32">
        <v>4</v>
      </c>
      <c r="P1669" s="32">
        <v>5</v>
      </c>
      <c r="Q1669" s="32">
        <v>2</v>
      </c>
      <c r="R1669" s="32">
        <v>1</v>
      </c>
      <c r="S1669" s="32">
        <v>3</v>
      </c>
      <c r="T1669" s="32">
        <v>3</v>
      </c>
      <c r="U1669" s="32">
        <v>6</v>
      </c>
    </row>
    <row r="1670" spans="7:21" ht="11.25">
      <c r="G1670" s="1" t="s">
        <v>1133</v>
      </c>
      <c r="L1670" s="33">
        <v>0</v>
      </c>
      <c r="M1670" s="32">
        <v>1</v>
      </c>
      <c r="N1670" s="32">
        <v>1</v>
      </c>
      <c r="O1670" s="32">
        <v>1</v>
      </c>
      <c r="P1670" s="33">
        <v>0</v>
      </c>
      <c r="Q1670" s="33">
        <v>0</v>
      </c>
      <c r="R1670" s="32">
        <v>1</v>
      </c>
      <c r="S1670" s="33">
        <v>0</v>
      </c>
      <c r="T1670" s="32">
        <v>1</v>
      </c>
      <c r="U1670" s="32">
        <v>1</v>
      </c>
    </row>
    <row r="1671" spans="7:21" ht="11.25">
      <c r="G1671" s="1" t="s">
        <v>1134</v>
      </c>
      <c r="L1671" s="32">
        <v>14</v>
      </c>
      <c r="M1671" s="32">
        <v>20</v>
      </c>
      <c r="N1671" s="32">
        <v>7</v>
      </c>
      <c r="O1671" s="32">
        <v>9</v>
      </c>
      <c r="P1671" s="32">
        <v>8</v>
      </c>
      <c r="Q1671" s="32">
        <v>8</v>
      </c>
      <c r="R1671" s="32">
        <v>7</v>
      </c>
      <c r="S1671" s="32">
        <v>9</v>
      </c>
      <c r="T1671" s="32">
        <v>12</v>
      </c>
      <c r="U1671" s="32">
        <v>13</v>
      </c>
    </row>
    <row r="1673" spans="1:21" ht="11.25">
      <c r="A1673" s="1">
        <v>8360</v>
      </c>
      <c r="E1673" s="1" t="s">
        <v>1135</v>
      </c>
      <c r="L1673" s="31">
        <f>SUM(L1674:L1675)</f>
        <v>2</v>
      </c>
      <c r="M1673" s="31">
        <f aca="true" t="shared" si="308" ref="M1673:U1673">SUM(M1674:M1675)</f>
        <v>4</v>
      </c>
      <c r="N1673" s="31">
        <f t="shared" si="308"/>
        <v>3</v>
      </c>
      <c r="O1673" s="31">
        <f t="shared" si="308"/>
        <v>3</v>
      </c>
      <c r="P1673" s="31">
        <f t="shared" si="308"/>
        <v>7</v>
      </c>
      <c r="Q1673" s="31">
        <f t="shared" si="308"/>
        <v>4</v>
      </c>
      <c r="R1673" s="31">
        <f t="shared" si="308"/>
        <v>7</v>
      </c>
      <c r="S1673" s="31">
        <f t="shared" si="308"/>
        <v>4</v>
      </c>
      <c r="T1673" s="31">
        <f t="shared" si="308"/>
        <v>3</v>
      </c>
      <c r="U1673" s="31">
        <f t="shared" si="308"/>
        <v>5</v>
      </c>
    </row>
    <row r="1674" spans="7:21" ht="11.25">
      <c r="G1674" s="1" t="s">
        <v>1136</v>
      </c>
      <c r="L1674" s="32">
        <v>1</v>
      </c>
      <c r="M1674" s="32">
        <v>1</v>
      </c>
      <c r="N1674" s="32">
        <v>1</v>
      </c>
      <c r="O1674" s="32">
        <v>1</v>
      </c>
      <c r="P1674" s="33">
        <v>0</v>
      </c>
      <c r="Q1674" s="32">
        <v>4</v>
      </c>
      <c r="R1674" s="32">
        <v>3</v>
      </c>
      <c r="S1674" s="32">
        <v>1</v>
      </c>
      <c r="T1674" s="33">
        <v>0</v>
      </c>
      <c r="U1674" s="32">
        <v>2</v>
      </c>
    </row>
    <row r="1675" spans="7:21" ht="11.25">
      <c r="G1675" s="1" t="s">
        <v>1137</v>
      </c>
      <c r="L1675" s="32">
        <v>1</v>
      </c>
      <c r="M1675" s="32">
        <v>3</v>
      </c>
      <c r="N1675" s="32">
        <v>2</v>
      </c>
      <c r="O1675" s="32">
        <v>2</v>
      </c>
      <c r="P1675" s="32">
        <v>7</v>
      </c>
      <c r="Q1675" s="33">
        <v>0</v>
      </c>
      <c r="R1675" s="32">
        <v>4</v>
      </c>
      <c r="S1675" s="32">
        <v>3</v>
      </c>
      <c r="T1675" s="32">
        <v>3</v>
      </c>
      <c r="U1675" s="32">
        <v>3</v>
      </c>
    </row>
    <row r="1677" spans="1:21" ht="11.25">
      <c r="A1677" s="1">
        <v>8400</v>
      </c>
      <c r="E1677" s="1" t="s">
        <v>1138</v>
      </c>
      <c r="L1677" s="31">
        <f>SUM(L1678:L1680)</f>
        <v>158</v>
      </c>
      <c r="M1677" s="31">
        <f aca="true" t="shared" si="309" ref="M1677:U1677">SUM(M1678:M1680)</f>
        <v>138</v>
      </c>
      <c r="N1677" s="31">
        <f t="shared" si="309"/>
        <v>148</v>
      </c>
      <c r="O1677" s="31">
        <f t="shared" si="309"/>
        <v>126</v>
      </c>
      <c r="P1677" s="31">
        <f t="shared" si="309"/>
        <v>130</v>
      </c>
      <c r="Q1677" s="31">
        <f t="shared" si="309"/>
        <v>138</v>
      </c>
      <c r="R1677" s="31">
        <f t="shared" si="309"/>
        <v>127</v>
      </c>
      <c r="S1677" s="31">
        <f t="shared" si="309"/>
        <v>166</v>
      </c>
      <c r="T1677" s="31">
        <f t="shared" si="309"/>
        <v>185</v>
      </c>
      <c r="U1677" s="31">
        <f t="shared" si="309"/>
        <v>223</v>
      </c>
    </row>
    <row r="1678" spans="7:21" ht="11.25">
      <c r="G1678" s="1" t="s">
        <v>81</v>
      </c>
      <c r="L1678" s="32">
        <v>3</v>
      </c>
      <c r="M1678" s="32">
        <v>9</v>
      </c>
      <c r="N1678" s="32">
        <v>10</v>
      </c>
      <c r="O1678" s="32">
        <v>2</v>
      </c>
      <c r="P1678" s="32">
        <v>3</v>
      </c>
      <c r="Q1678" s="32">
        <v>4</v>
      </c>
      <c r="R1678" s="32">
        <v>12</v>
      </c>
      <c r="S1678" s="32">
        <v>12</v>
      </c>
      <c r="T1678" s="32">
        <v>9</v>
      </c>
      <c r="U1678" s="32">
        <v>17</v>
      </c>
    </row>
    <row r="1679" spans="7:21" ht="11.25">
      <c r="G1679" s="1" t="s">
        <v>1139</v>
      </c>
      <c r="L1679" s="32">
        <v>113</v>
      </c>
      <c r="M1679" s="32">
        <v>101</v>
      </c>
      <c r="N1679" s="32">
        <v>96</v>
      </c>
      <c r="O1679" s="32">
        <v>105</v>
      </c>
      <c r="P1679" s="32">
        <v>92</v>
      </c>
      <c r="Q1679" s="32">
        <v>103</v>
      </c>
      <c r="R1679" s="32">
        <v>77</v>
      </c>
      <c r="S1679" s="32">
        <v>116</v>
      </c>
      <c r="T1679" s="32">
        <v>134</v>
      </c>
      <c r="U1679" s="32">
        <v>132</v>
      </c>
    </row>
    <row r="1680" spans="7:21" ht="11.25">
      <c r="G1680" s="1" t="s">
        <v>1140</v>
      </c>
      <c r="L1680" s="32">
        <v>42</v>
      </c>
      <c r="M1680" s="32">
        <v>28</v>
      </c>
      <c r="N1680" s="32">
        <v>42</v>
      </c>
      <c r="O1680" s="32">
        <v>19</v>
      </c>
      <c r="P1680" s="32">
        <v>35</v>
      </c>
      <c r="Q1680" s="32">
        <v>31</v>
      </c>
      <c r="R1680" s="32">
        <v>38</v>
      </c>
      <c r="S1680" s="32">
        <v>38</v>
      </c>
      <c r="T1680" s="32">
        <v>42</v>
      </c>
      <c r="U1680" s="32">
        <v>74</v>
      </c>
    </row>
    <row r="1682" spans="1:21" ht="11.25">
      <c r="A1682" s="1">
        <v>8440</v>
      </c>
      <c r="E1682" s="1" t="s">
        <v>1141</v>
      </c>
      <c r="L1682" s="32">
        <f>L1683</f>
        <v>6</v>
      </c>
      <c r="M1682" s="32">
        <f aca="true" t="shared" si="310" ref="M1682:U1682">M1683</f>
        <v>6</v>
      </c>
      <c r="N1682" s="32">
        <f t="shared" si="310"/>
        <v>8</v>
      </c>
      <c r="O1682" s="32">
        <f t="shared" si="310"/>
        <v>8</v>
      </c>
      <c r="P1682" s="32">
        <f t="shared" si="310"/>
        <v>10</v>
      </c>
      <c r="Q1682" s="32">
        <f t="shared" si="310"/>
        <v>11</v>
      </c>
      <c r="R1682" s="32">
        <f t="shared" si="310"/>
        <v>9</v>
      </c>
      <c r="S1682" s="32">
        <f t="shared" si="310"/>
        <v>12</v>
      </c>
      <c r="T1682" s="32">
        <f t="shared" si="310"/>
        <v>15</v>
      </c>
      <c r="U1682" s="32">
        <f t="shared" si="310"/>
        <v>16</v>
      </c>
    </row>
    <row r="1683" spans="7:21" ht="11.25">
      <c r="G1683" s="1" t="s">
        <v>1142</v>
      </c>
      <c r="L1683" s="32">
        <v>6</v>
      </c>
      <c r="M1683" s="32">
        <v>6</v>
      </c>
      <c r="N1683" s="32">
        <v>8</v>
      </c>
      <c r="O1683" s="32">
        <v>8</v>
      </c>
      <c r="P1683" s="32">
        <v>10</v>
      </c>
      <c r="Q1683" s="32">
        <v>11</v>
      </c>
      <c r="R1683" s="32">
        <v>9</v>
      </c>
      <c r="S1683" s="32">
        <v>12</v>
      </c>
      <c r="T1683" s="32">
        <v>15</v>
      </c>
      <c r="U1683" s="32">
        <v>16</v>
      </c>
    </row>
    <row r="1685" spans="1:5" ht="11.25">
      <c r="A1685" s="1">
        <v>8480</v>
      </c>
      <c r="E1685" s="1" t="s">
        <v>823</v>
      </c>
    </row>
    <row r="1686" ht="11.25">
      <c r="E1686" s="1" t="s">
        <v>147</v>
      </c>
    </row>
    <row r="1687" ht="11.25">
      <c r="E1687" s="1" t="s">
        <v>148</v>
      </c>
    </row>
    <row r="1689" spans="1:21" ht="11.25">
      <c r="A1689" s="1">
        <v>8520</v>
      </c>
      <c r="E1689" s="1" t="s">
        <v>1143</v>
      </c>
      <c r="L1689" s="32">
        <f>L1690</f>
        <v>129</v>
      </c>
      <c r="M1689" s="32">
        <f aca="true" t="shared" si="311" ref="M1689:U1689">M1690</f>
        <v>160</v>
      </c>
      <c r="N1689" s="32">
        <f t="shared" si="311"/>
        <v>148</v>
      </c>
      <c r="O1689" s="32">
        <f t="shared" si="311"/>
        <v>182</v>
      </c>
      <c r="P1689" s="32">
        <f t="shared" si="311"/>
        <v>185</v>
      </c>
      <c r="Q1689" s="32">
        <f t="shared" si="311"/>
        <v>200</v>
      </c>
      <c r="R1689" s="32">
        <f t="shared" si="311"/>
        <v>183</v>
      </c>
      <c r="S1689" s="32">
        <f t="shared" si="311"/>
        <v>202</v>
      </c>
      <c r="T1689" s="32">
        <f t="shared" si="311"/>
        <v>250</v>
      </c>
      <c r="U1689" s="32">
        <f t="shared" si="311"/>
        <v>273</v>
      </c>
    </row>
    <row r="1690" spans="7:21" ht="11.25">
      <c r="G1690" s="1" t="s">
        <v>1144</v>
      </c>
      <c r="L1690" s="32">
        <v>129</v>
      </c>
      <c r="M1690" s="32">
        <v>160</v>
      </c>
      <c r="N1690" s="32">
        <v>148</v>
      </c>
      <c r="O1690" s="32">
        <v>182</v>
      </c>
      <c r="P1690" s="32">
        <v>185</v>
      </c>
      <c r="Q1690" s="32">
        <v>200</v>
      </c>
      <c r="R1690" s="32">
        <v>183</v>
      </c>
      <c r="S1690" s="32">
        <v>202</v>
      </c>
      <c r="T1690" s="32">
        <v>250</v>
      </c>
      <c r="U1690" s="32">
        <v>273</v>
      </c>
    </row>
    <row r="1692" spans="1:21" ht="11.25">
      <c r="A1692" s="1">
        <v>8560</v>
      </c>
      <c r="E1692" s="1" t="s">
        <v>1145</v>
      </c>
      <c r="L1692" s="31">
        <f>SUM(L1693:L1697)</f>
        <v>250</v>
      </c>
      <c r="M1692" s="31">
        <f aca="true" t="shared" si="312" ref="M1692:U1692">SUM(M1693:M1697)</f>
        <v>226</v>
      </c>
      <c r="N1692" s="31">
        <f t="shared" si="312"/>
        <v>240</v>
      </c>
      <c r="O1692" s="31">
        <f t="shared" si="312"/>
        <v>230</v>
      </c>
      <c r="P1692" s="31">
        <f t="shared" si="312"/>
        <v>199</v>
      </c>
      <c r="Q1692" s="31">
        <f t="shared" si="312"/>
        <v>181</v>
      </c>
      <c r="R1692" s="31">
        <f t="shared" si="312"/>
        <v>175</v>
      </c>
      <c r="S1692" s="31">
        <f t="shared" si="312"/>
        <v>156</v>
      </c>
      <c r="T1692" s="31">
        <f t="shared" si="312"/>
        <v>189</v>
      </c>
      <c r="U1692" s="31">
        <f t="shared" si="312"/>
        <v>178</v>
      </c>
    </row>
    <row r="1693" spans="7:21" ht="11.25">
      <c r="G1693" s="1" t="s">
        <v>1146</v>
      </c>
      <c r="L1693" s="32">
        <v>2</v>
      </c>
      <c r="M1693" s="32">
        <v>2</v>
      </c>
      <c r="N1693" s="32">
        <v>7</v>
      </c>
      <c r="O1693" s="32">
        <v>5</v>
      </c>
      <c r="P1693" s="32">
        <v>6</v>
      </c>
      <c r="Q1693" s="32">
        <v>5</v>
      </c>
      <c r="R1693" s="32">
        <v>4</v>
      </c>
      <c r="S1693" s="32">
        <v>3</v>
      </c>
      <c r="T1693" s="32">
        <v>12</v>
      </c>
      <c r="U1693" s="32">
        <v>11</v>
      </c>
    </row>
    <row r="1694" spans="7:21" ht="11.25">
      <c r="G1694" s="1" t="s">
        <v>1147</v>
      </c>
      <c r="L1694" s="32">
        <v>112</v>
      </c>
      <c r="M1694" s="32">
        <v>112</v>
      </c>
      <c r="N1694" s="32">
        <v>119</v>
      </c>
      <c r="O1694" s="32">
        <v>129</v>
      </c>
      <c r="P1694" s="32">
        <v>96</v>
      </c>
      <c r="Q1694" s="32">
        <v>72</v>
      </c>
      <c r="R1694" s="32">
        <v>71</v>
      </c>
      <c r="S1694" s="32">
        <v>65</v>
      </c>
      <c r="T1694" s="32">
        <v>66</v>
      </c>
      <c r="U1694" s="32">
        <v>62</v>
      </c>
    </row>
    <row r="1695" spans="7:21" ht="11.25">
      <c r="G1695" s="1" t="s">
        <v>1148</v>
      </c>
      <c r="L1695" s="32">
        <v>51</v>
      </c>
      <c r="M1695" s="32">
        <v>43</v>
      </c>
      <c r="N1695" s="32">
        <v>44</v>
      </c>
      <c r="O1695" s="32">
        <v>37</v>
      </c>
      <c r="P1695" s="32">
        <v>37</v>
      </c>
      <c r="Q1695" s="32">
        <v>39</v>
      </c>
      <c r="R1695" s="32">
        <v>41</v>
      </c>
      <c r="S1695" s="32">
        <v>38</v>
      </c>
      <c r="T1695" s="32">
        <v>43</v>
      </c>
      <c r="U1695" s="32">
        <v>43</v>
      </c>
    </row>
    <row r="1696" spans="7:21" ht="11.25">
      <c r="G1696" s="1" t="s">
        <v>1149</v>
      </c>
      <c r="L1696" s="32">
        <v>62</v>
      </c>
      <c r="M1696" s="32">
        <v>52</v>
      </c>
      <c r="N1696" s="32">
        <v>55</v>
      </c>
      <c r="O1696" s="32">
        <v>44</v>
      </c>
      <c r="P1696" s="32">
        <v>44</v>
      </c>
      <c r="Q1696" s="32">
        <v>47</v>
      </c>
      <c r="R1696" s="32">
        <v>44</v>
      </c>
      <c r="S1696" s="32">
        <v>38</v>
      </c>
      <c r="T1696" s="32">
        <v>49</v>
      </c>
      <c r="U1696" s="32">
        <v>45</v>
      </c>
    </row>
    <row r="1697" spans="7:21" ht="11.25">
      <c r="G1697" s="1" t="s">
        <v>1150</v>
      </c>
      <c r="L1697" s="32">
        <v>23</v>
      </c>
      <c r="M1697" s="32">
        <v>17</v>
      </c>
      <c r="N1697" s="32">
        <v>15</v>
      </c>
      <c r="O1697" s="32">
        <v>15</v>
      </c>
      <c r="P1697" s="32">
        <v>16</v>
      </c>
      <c r="Q1697" s="32">
        <v>18</v>
      </c>
      <c r="R1697" s="32">
        <v>15</v>
      </c>
      <c r="S1697" s="32">
        <v>12</v>
      </c>
      <c r="T1697" s="32">
        <v>19</v>
      </c>
      <c r="U1697" s="32">
        <v>17</v>
      </c>
    </row>
    <row r="1699" spans="1:21" ht="11.25">
      <c r="A1699" s="1">
        <v>8600</v>
      </c>
      <c r="E1699" s="1" t="s">
        <v>1151</v>
      </c>
      <c r="L1699" s="32">
        <f>L1700</f>
        <v>8</v>
      </c>
      <c r="M1699" s="32">
        <f aca="true" t="shared" si="313" ref="M1699:U1699">M1700</f>
        <v>12</v>
      </c>
      <c r="N1699" s="32">
        <f t="shared" si="313"/>
        <v>1</v>
      </c>
      <c r="O1699" s="32">
        <f t="shared" si="313"/>
        <v>7</v>
      </c>
      <c r="P1699" s="32">
        <f t="shared" si="313"/>
        <v>4</v>
      </c>
      <c r="Q1699" s="32">
        <f t="shared" si="313"/>
        <v>5</v>
      </c>
      <c r="R1699" s="32">
        <f t="shared" si="313"/>
        <v>8</v>
      </c>
      <c r="S1699" s="32">
        <f t="shared" si="313"/>
        <v>11</v>
      </c>
      <c r="T1699" s="32">
        <f t="shared" si="313"/>
        <v>4</v>
      </c>
      <c r="U1699" s="32">
        <f t="shared" si="313"/>
        <v>7</v>
      </c>
    </row>
    <row r="1700" spans="7:21" ht="11.25">
      <c r="G1700" s="1" t="s">
        <v>1152</v>
      </c>
      <c r="L1700" s="32">
        <v>8</v>
      </c>
      <c r="M1700" s="32">
        <v>12</v>
      </c>
      <c r="N1700" s="32">
        <v>1</v>
      </c>
      <c r="O1700" s="32">
        <v>7</v>
      </c>
      <c r="P1700" s="32">
        <v>4</v>
      </c>
      <c r="Q1700" s="32">
        <v>5</v>
      </c>
      <c r="R1700" s="32">
        <v>8</v>
      </c>
      <c r="S1700" s="32">
        <v>11</v>
      </c>
      <c r="T1700" s="32">
        <v>4</v>
      </c>
      <c r="U1700" s="32">
        <v>7</v>
      </c>
    </row>
    <row r="1702" spans="1:21" ht="11.25">
      <c r="A1702" s="1">
        <v>8640</v>
      </c>
      <c r="E1702" s="1" t="s">
        <v>1153</v>
      </c>
      <c r="L1702" s="32">
        <f>L1703</f>
        <v>8</v>
      </c>
      <c r="M1702" s="32">
        <f aca="true" t="shared" si="314" ref="M1702:U1702">M1703</f>
        <v>11</v>
      </c>
      <c r="N1702" s="32">
        <f t="shared" si="314"/>
        <v>18</v>
      </c>
      <c r="O1702" s="32">
        <f t="shared" si="314"/>
        <v>12</v>
      </c>
      <c r="P1702" s="32">
        <f t="shared" si="314"/>
        <v>14</v>
      </c>
      <c r="Q1702" s="32">
        <f t="shared" si="314"/>
        <v>19</v>
      </c>
      <c r="R1702" s="32">
        <f t="shared" si="314"/>
        <v>11</v>
      </c>
      <c r="S1702" s="32">
        <f t="shared" si="314"/>
        <v>19</v>
      </c>
      <c r="T1702" s="32">
        <f t="shared" si="314"/>
        <v>20</v>
      </c>
      <c r="U1702" s="32">
        <f t="shared" si="314"/>
        <v>16</v>
      </c>
    </row>
    <row r="1703" spans="7:21" ht="11.25">
      <c r="G1703" s="1" t="s">
        <v>1154</v>
      </c>
      <c r="L1703" s="32">
        <v>8</v>
      </c>
      <c r="M1703" s="32">
        <v>11</v>
      </c>
      <c r="N1703" s="32">
        <v>18</v>
      </c>
      <c r="O1703" s="32">
        <v>12</v>
      </c>
      <c r="P1703" s="32">
        <v>14</v>
      </c>
      <c r="Q1703" s="32">
        <v>19</v>
      </c>
      <c r="R1703" s="32">
        <v>11</v>
      </c>
      <c r="S1703" s="32">
        <v>19</v>
      </c>
      <c r="T1703" s="32">
        <v>20</v>
      </c>
      <c r="U1703" s="32">
        <v>16</v>
      </c>
    </row>
    <row r="1705" spans="1:21" ht="11.25">
      <c r="A1705" s="1">
        <v>8680</v>
      </c>
      <c r="E1705" s="1" t="s">
        <v>1155</v>
      </c>
      <c r="L1705" s="31">
        <f>SUM(L1706:L1707)</f>
        <v>32</v>
      </c>
      <c r="M1705" s="31">
        <f aca="true" t="shared" si="315" ref="M1705:U1705">SUM(M1706:M1707)</f>
        <v>32</v>
      </c>
      <c r="N1705" s="31">
        <f t="shared" si="315"/>
        <v>37</v>
      </c>
      <c r="O1705" s="31">
        <f t="shared" si="315"/>
        <v>43</v>
      </c>
      <c r="P1705" s="31">
        <f t="shared" si="315"/>
        <v>28</v>
      </c>
      <c r="Q1705" s="31">
        <f t="shared" si="315"/>
        <v>35</v>
      </c>
      <c r="R1705" s="31">
        <f t="shared" si="315"/>
        <v>43</v>
      </c>
      <c r="S1705" s="31">
        <f t="shared" si="315"/>
        <v>55</v>
      </c>
      <c r="T1705" s="31">
        <f t="shared" si="315"/>
        <v>45</v>
      </c>
      <c r="U1705" s="31">
        <f t="shared" si="315"/>
        <v>67</v>
      </c>
    </row>
    <row r="1706" spans="7:21" ht="11.25">
      <c r="G1706" s="1" t="s">
        <v>1156</v>
      </c>
      <c r="L1706" s="32">
        <v>3</v>
      </c>
      <c r="M1706" s="32">
        <v>2</v>
      </c>
      <c r="N1706" s="32">
        <v>6</v>
      </c>
      <c r="O1706" s="32">
        <v>6</v>
      </c>
      <c r="P1706" s="32">
        <v>1</v>
      </c>
      <c r="Q1706" s="32">
        <v>3</v>
      </c>
      <c r="R1706" s="32">
        <v>3</v>
      </c>
      <c r="S1706" s="32">
        <v>4</v>
      </c>
      <c r="T1706" s="32">
        <v>2</v>
      </c>
      <c r="U1706" s="32">
        <v>13</v>
      </c>
    </row>
    <row r="1707" spans="7:21" ht="11.25">
      <c r="G1707" s="1" t="s">
        <v>1157</v>
      </c>
      <c r="L1707" s="32">
        <v>29</v>
      </c>
      <c r="M1707" s="32">
        <v>30</v>
      </c>
      <c r="N1707" s="32">
        <v>31</v>
      </c>
      <c r="O1707" s="32">
        <v>37</v>
      </c>
      <c r="P1707" s="32">
        <v>27</v>
      </c>
      <c r="Q1707" s="32">
        <v>32</v>
      </c>
      <c r="R1707" s="32">
        <v>40</v>
      </c>
      <c r="S1707" s="32">
        <v>51</v>
      </c>
      <c r="T1707" s="32">
        <v>43</v>
      </c>
      <c r="U1707" s="32">
        <v>54</v>
      </c>
    </row>
    <row r="1709" spans="1:5" ht="11.25">
      <c r="A1709" s="1">
        <v>8720</v>
      </c>
      <c r="E1709" s="1" t="s">
        <v>1046</v>
      </c>
    </row>
    <row r="1710" ht="11.25">
      <c r="E1710" s="1" t="s">
        <v>850</v>
      </c>
    </row>
    <row r="1712" spans="1:5" ht="11.25">
      <c r="A1712" s="1">
        <v>8735</v>
      </c>
      <c r="E1712" s="1" t="s">
        <v>679</v>
      </c>
    </row>
    <row r="1713" ht="11.25">
      <c r="E1713" s="1" t="s">
        <v>682</v>
      </c>
    </row>
    <row r="1715" spans="1:21" ht="11.25">
      <c r="A1715" s="1">
        <v>8750</v>
      </c>
      <c r="E1715" s="1" t="s">
        <v>1158</v>
      </c>
      <c r="L1715" s="32">
        <f>L1716</f>
        <v>2</v>
      </c>
      <c r="M1715" s="32">
        <f aca="true" t="shared" si="316" ref="M1715:U1715">M1716</f>
        <v>7</v>
      </c>
      <c r="N1715" s="32">
        <f t="shared" si="316"/>
        <v>3</v>
      </c>
      <c r="O1715" s="32">
        <f t="shared" si="316"/>
        <v>4</v>
      </c>
      <c r="P1715" s="32">
        <f t="shared" si="316"/>
        <v>2</v>
      </c>
      <c r="Q1715" s="32">
        <f t="shared" si="316"/>
        <v>2</v>
      </c>
      <c r="R1715" s="32">
        <f t="shared" si="316"/>
        <v>3</v>
      </c>
      <c r="S1715" s="32">
        <f t="shared" si="316"/>
        <v>2</v>
      </c>
      <c r="T1715" s="32">
        <f t="shared" si="316"/>
        <v>4</v>
      </c>
      <c r="U1715" s="32">
        <f t="shared" si="316"/>
        <v>6</v>
      </c>
    </row>
    <row r="1716" spans="7:21" ht="11.25">
      <c r="G1716" s="1" t="s">
        <v>1159</v>
      </c>
      <c r="L1716" s="32">
        <v>2</v>
      </c>
      <c r="M1716" s="32">
        <v>7</v>
      </c>
      <c r="N1716" s="32">
        <v>3</v>
      </c>
      <c r="O1716" s="32">
        <v>4</v>
      </c>
      <c r="P1716" s="32">
        <v>2</v>
      </c>
      <c r="Q1716" s="32">
        <v>2</v>
      </c>
      <c r="R1716" s="32">
        <v>3</v>
      </c>
      <c r="S1716" s="32">
        <v>2</v>
      </c>
      <c r="T1716" s="32">
        <v>4</v>
      </c>
      <c r="U1716" s="32">
        <v>6</v>
      </c>
    </row>
    <row r="1718" spans="1:5" ht="11.25">
      <c r="A1718" s="1">
        <v>8760</v>
      </c>
      <c r="E1718" s="1" t="s">
        <v>899</v>
      </c>
    </row>
    <row r="1719" ht="11.25">
      <c r="E1719" s="1" t="s">
        <v>92</v>
      </c>
    </row>
    <row r="1720" ht="11.25">
      <c r="E1720" s="1" t="s">
        <v>93</v>
      </c>
    </row>
    <row r="1722" spans="1:21" ht="11.25">
      <c r="A1722" s="1">
        <v>8780</v>
      </c>
      <c r="E1722" s="1" t="s">
        <v>1160</v>
      </c>
      <c r="L1722" s="32">
        <f>L1723</f>
        <v>13</v>
      </c>
      <c r="M1722" s="32">
        <f aca="true" t="shared" si="317" ref="M1722:U1722">M1723</f>
        <v>12</v>
      </c>
      <c r="N1722" s="32">
        <f t="shared" si="317"/>
        <v>16</v>
      </c>
      <c r="O1722" s="32">
        <f t="shared" si="317"/>
        <v>16</v>
      </c>
      <c r="P1722" s="32">
        <f t="shared" si="317"/>
        <v>13</v>
      </c>
      <c r="Q1722" s="32">
        <f t="shared" si="317"/>
        <v>19</v>
      </c>
      <c r="R1722" s="32">
        <f t="shared" si="317"/>
        <v>13</v>
      </c>
      <c r="S1722" s="32">
        <f t="shared" si="317"/>
        <v>16</v>
      </c>
      <c r="T1722" s="32">
        <f t="shared" si="317"/>
        <v>14</v>
      </c>
      <c r="U1722" s="32">
        <f t="shared" si="317"/>
        <v>13</v>
      </c>
    </row>
    <row r="1723" spans="7:21" ht="11.25">
      <c r="G1723" s="1" t="s">
        <v>1161</v>
      </c>
      <c r="L1723" s="32">
        <v>13</v>
      </c>
      <c r="M1723" s="32">
        <v>12</v>
      </c>
      <c r="N1723" s="32">
        <v>16</v>
      </c>
      <c r="O1723" s="32">
        <v>16</v>
      </c>
      <c r="P1723" s="32">
        <v>13</v>
      </c>
      <c r="Q1723" s="32">
        <v>19</v>
      </c>
      <c r="R1723" s="32">
        <v>13</v>
      </c>
      <c r="S1723" s="32">
        <v>16</v>
      </c>
      <c r="T1723" s="32">
        <v>14</v>
      </c>
      <c r="U1723" s="32">
        <v>13</v>
      </c>
    </row>
    <row r="1725" spans="1:21" ht="11.25">
      <c r="A1725" s="1">
        <v>8800</v>
      </c>
      <c r="E1725" s="1" t="s">
        <v>1162</v>
      </c>
      <c r="L1725" s="32">
        <f>L1726</f>
        <v>4</v>
      </c>
      <c r="M1725" s="32">
        <f aca="true" t="shared" si="318" ref="M1725:U1725">M1726</f>
        <v>7</v>
      </c>
      <c r="N1725" s="32">
        <f t="shared" si="318"/>
        <v>6</v>
      </c>
      <c r="O1725" s="32">
        <f t="shared" si="318"/>
        <v>10</v>
      </c>
      <c r="P1725" s="32">
        <f t="shared" si="318"/>
        <v>16</v>
      </c>
      <c r="Q1725" s="32">
        <f t="shared" si="318"/>
        <v>12</v>
      </c>
      <c r="R1725" s="32">
        <f t="shared" si="318"/>
        <v>16</v>
      </c>
      <c r="S1725" s="32">
        <f t="shared" si="318"/>
        <v>10</v>
      </c>
      <c r="T1725" s="32">
        <f t="shared" si="318"/>
        <v>12</v>
      </c>
      <c r="U1725" s="32">
        <f t="shared" si="318"/>
        <v>9</v>
      </c>
    </row>
    <row r="1726" spans="7:21" ht="11.25">
      <c r="G1726" s="1" t="s">
        <v>1163</v>
      </c>
      <c r="L1726" s="32">
        <v>4</v>
      </c>
      <c r="M1726" s="32">
        <v>7</v>
      </c>
      <c r="N1726" s="32">
        <v>6</v>
      </c>
      <c r="O1726" s="32">
        <v>10</v>
      </c>
      <c r="P1726" s="32">
        <v>16</v>
      </c>
      <c r="Q1726" s="32">
        <v>12</v>
      </c>
      <c r="R1726" s="32">
        <v>16</v>
      </c>
      <c r="S1726" s="32">
        <v>10</v>
      </c>
      <c r="T1726" s="32">
        <v>12</v>
      </c>
      <c r="U1726" s="32">
        <v>9</v>
      </c>
    </row>
    <row r="1728" spans="1:18" ht="11.25">
      <c r="A1728" s="1">
        <v>8840</v>
      </c>
      <c r="E1728" s="1" t="s">
        <v>1164</v>
      </c>
      <c r="L1728" s="31"/>
      <c r="M1728" s="31"/>
      <c r="N1728" s="31"/>
      <c r="O1728" s="31"/>
      <c r="P1728" s="31"/>
      <c r="Q1728" s="31"/>
      <c r="R1728" s="31"/>
    </row>
    <row r="1729" ht="11.25">
      <c r="E1729" s="1" t="s">
        <v>113</v>
      </c>
    </row>
    <row r="1731" spans="1:21" ht="11.25">
      <c r="A1731" s="1">
        <v>8872</v>
      </c>
      <c r="E1731" s="1" t="s">
        <v>1165</v>
      </c>
      <c r="L1731" s="31">
        <f>L1732+L1740+L1742</f>
        <v>1132</v>
      </c>
      <c r="M1731" s="31">
        <f aca="true" t="shared" si="319" ref="M1731:U1731">M1732+M1740+M1742</f>
        <v>1174</v>
      </c>
      <c r="N1731" s="31">
        <f t="shared" si="319"/>
        <v>1266</v>
      </c>
      <c r="O1731" s="31">
        <f t="shared" si="319"/>
        <v>1296</v>
      </c>
      <c r="P1731" s="31">
        <f t="shared" si="319"/>
        <v>1384</v>
      </c>
      <c r="Q1731" s="31">
        <f t="shared" si="319"/>
        <v>1343</v>
      </c>
      <c r="R1731" s="31">
        <f t="shared" si="319"/>
        <v>1448</v>
      </c>
      <c r="S1731" s="31">
        <f t="shared" si="319"/>
        <v>1502</v>
      </c>
      <c r="T1731" s="31">
        <f t="shared" si="319"/>
        <v>1952</v>
      </c>
      <c r="U1731" s="31">
        <f t="shared" si="319"/>
        <v>1969</v>
      </c>
    </row>
    <row r="1732" spans="3:21" ht="11.25">
      <c r="C1732" s="25" t="s">
        <v>111</v>
      </c>
      <c r="F1732" s="1" t="s">
        <v>112</v>
      </c>
      <c r="L1732" s="31">
        <f>SUM(L1733:L1739)</f>
        <v>369</v>
      </c>
      <c r="M1732" s="31">
        <f aca="true" t="shared" si="320" ref="M1732:U1732">SUM(M1733:M1739)</f>
        <v>397</v>
      </c>
      <c r="N1732" s="31">
        <f t="shared" si="320"/>
        <v>439</v>
      </c>
      <c r="O1732" s="31">
        <f t="shared" si="320"/>
        <v>445</v>
      </c>
      <c r="P1732" s="31">
        <f t="shared" si="320"/>
        <v>495</v>
      </c>
      <c r="Q1732" s="31">
        <f t="shared" si="320"/>
        <v>425</v>
      </c>
      <c r="R1732" s="31">
        <f t="shared" si="320"/>
        <v>470</v>
      </c>
      <c r="S1732" s="31">
        <f t="shared" si="320"/>
        <v>535</v>
      </c>
      <c r="T1732" s="31">
        <f t="shared" si="320"/>
        <v>647</v>
      </c>
      <c r="U1732" s="31">
        <f t="shared" si="320"/>
        <v>664</v>
      </c>
    </row>
    <row r="1733" spans="7:21" ht="11.25">
      <c r="G1733" s="1" t="s">
        <v>1166</v>
      </c>
      <c r="L1733" s="32">
        <v>70</v>
      </c>
      <c r="M1733" s="32">
        <v>93</v>
      </c>
      <c r="N1733" s="32">
        <v>83</v>
      </c>
      <c r="O1733" s="32">
        <v>92</v>
      </c>
      <c r="P1733" s="32">
        <v>111</v>
      </c>
      <c r="Q1733" s="32">
        <v>76</v>
      </c>
      <c r="R1733" s="32">
        <v>105</v>
      </c>
      <c r="S1733" s="32">
        <v>80</v>
      </c>
      <c r="T1733" s="32">
        <v>104</v>
      </c>
      <c r="U1733" s="32">
        <v>84</v>
      </c>
    </row>
    <row r="1734" spans="7:21" ht="11.25">
      <c r="G1734" s="1" t="s">
        <v>1167</v>
      </c>
      <c r="L1734" s="32">
        <v>94</v>
      </c>
      <c r="M1734" s="32">
        <v>81</v>
      </c>
      <c r="N1734" s="32">
        <v>89</v>
      </c>
      <c r="O1734" s="32">
        <v>75</v>
      </c>
      <c r="P1734" s="32">
        <v>105</v>
      </c>
      <c r="Q1734" s="32">
        <v>86</v>
      </c>
      <c r="R1734" s="32">
        <v>99</v>
      </c>
      <c r="S1734" s="32">
        <v>141</v>
      </c>
      <c r="T1734" s="32">
        <v>143</v>
      </c>
      <c r="U1734" s="32">
        <v>164</v>
      </c>
    </row>
    <row r="1735" spans="7:21" ht="11.25">
      <c r="G1735" s="1" t="s">
        <v>72</v>
      </c>
      <c r="L1735" s="32">
        <v>19</v>
      </c>
      <c r="M1735" s="32">
        <v>21</v>
      </c>
      <c r="N1735" s="32">
        <v>16</v>
      </c>
      <c r="O1735" s="32">
        <v>23</v>
      </c>
      <c r="P1735" s="32">
        <v>18</v>
      </c>
      <c r="Q1735" s="32">
        <v>14</v>
      </c>
      <c r="R1735" s="32">
        <v>27</v>
      </c>
      <c r="S1735" s="32">
        <v>20</v>
      </c>
      <c r="T1735" s="32">
        <v>42</v>
      </c>
      <c r="U1735" s="32">
        <v>44</v>
      </c>
    </row>
    <row r="1736" spans="7:21" ht="11.25">
      <c r="G1736" s="1" t="s">
        <v>1168</v>
      </c>
      <c r="L1736" s="32">
        <v>25</v>
      </c>
      <c r="M1736" s="32">
        <v>47</v>
      </c>
      <c r="N1736" s="32">
        <v>41</v>
      </c>
      <c r="O1736" s="32">
        <v>35</v>
      </c>
      <c r="P1736" s="32">
        <v>46</v>
      </c>
      <c r="Q1736" s="32">
        <v>28</v>
      </c>
      <c r="R1736" s="32">
        <v>35</v>
      </c>
      <c r="S1736" s="32">
        <v>46</v>
      </c>
      <c r="T1736" s="32">
        <v>56</v>
      </c>
      <c r="U1736" s="32">
        <v>64</v>
      </c>
    </row>
    <row r="1737" spans="7:21" ht="11.25">
      <c r="G1737" s="1" t="s">
        <v>620</v>
      </c>
      <c r="L1737" s="32">
        <v>78</v>
      </c>
      <c r="M1737" s="32">
        <v>83</v>
      </c>
      <c r="N1737" s="32">
        <v>106</v>
      </c>
      <c r="O1737" s="32">
        <v>118</v>
      </c>
      <c r="P1737" s="32">
        <v>106</v>
      </c>
      <c r="Q1737" s="32">
        <v>113</v>
      </c>
      <c r="R1737" s="32">
        <v>107</v>
      </c>
      <c r="S1737" s="32">
        <v>119</v>
      </c>
      <c r="T1737" s="32">
        <v>140</v>
      </c>
      <c r="U1737" s="32">
        <v>152</v>
      </c>
    </row>
    <row r="1738" spans="7:21" ht="11.25">
      <c r="G1738" s="1" t="s">
        <v>1169</v>
      </c>
      <c r="L1738" s="32">
        <v>4</v>
      </c>
      <c r="M1738" s="32">
        <v>4</v>
      </c>
      <c r="N1738" s="32">
        <v>7</v>
      </c>
      <c r="O1738" s="32">
        <v>3</v>
      </c>
      <c r="P1738" s="32">
        <v>5</v>
      </c>
      <c r="Q1738" s="32">
        <v>7</v>
      </c>
      <c r="R1738" s="32">
        <v>3</v>
      </c>
      <c r="S1738" s="32">
        <v>8</v>
      </c>
      <c r="T1738" s="32">
        <v>12</v>
      </c>
      <c r="U1738" s="32">
        <v>14</v>
      </c>
    </row>
    <row r="1739" spans="7:21" ht="11.25">
      <c r="G1739" s="1" t="s">
        <v>1170</v>
      </c>
      <c r="L1739" s="32">
        <v>79</v>
      </c>
      <c r="M1739" s="32">
        <v>68</v>
      </c>
      <c r="N1739" s="32">
        <v>97</v>
      </c>
      <c r="O1739" s="32">
        <v>99</v>
      </c>
      <c r="P1739" s="32">
        <v>104</v>
      </c>
      <c r="Q1739" s="32">
        <v>101</v>
      </c>
      <c r="R1739" s="32">
        <v>94</v>
      </c>
      <c r="S1739" s="32">
        <v>121</v>
      </c>
      <c r="T1739" s="32">
        <v>150</v>
      </c>
      <c r="U1739" s="32">
        <v>142</v>
      </c>
    </row>
    <row r="1740" spans="3:21" ht="11.25">
      <c r="C1740" s="7">
        <v>3180</v>
      </c>
      <c r="F1740" s="1" t="s">
        <v>512</v>
      </c>
      <c r="L1740" s="32">
        <f>L1741</f>
        <v>8</v>
      </c>
      <c r="M1740" s="32">
        <f aca="true" t="shared" si="321" ref="M1740:U1740">M1741</f>
        <v>7</v>
      </c>
      <c r="N1740" s="32">
        <f t="shared" si="321"/>
        <v>12</v>
      </c>
      <c r="O1740" s="32">
        <f t="shared" si="321"/>
        <v>12</v>
      </c>
      <c r="P1740" s="32">
        <f t="shared" si="321"/>
        <v>6</v>
      </c>
      <c r="Q1740" s="32">
        <f t="shared" si="321"/>
        <v>5</v>
      </c>
      <c r="R1740" s="32">
        <f t="shared" si="321"/>
        <v>4</v>
      </c>
      <c r="S1740" s="32">
        <f t="shared" si="321"/>
        <v>9</v>
      </c>
      <c r="T1740" s="32">
        <f t="shared" si="321"/>
        <v>13</v>
      </c>
      <c r="U1740" s="32">
        <f t="shared" si="321"/>
        <v>6</v>
      </c>
    </row>
    <row r="1741" spans="7:21" ht="11.25">
      <c r="G1741" s="1" t="s">
        <v>444</v>
      </c>
      <c r="L1741" s="32">
        <v>8</v>
      </c>
      <c r="M1741" s="32">
        <v>7</v>
      </c>
      <c r="N1741" s="32">
        <v>12</v>
      </c>
      <c r="O1741" s="32">
        <v>12</v>
      </c>
      <c r="P1741" s="32">
        <v>6</v>
      </c>
      <c r="Q1741" s="32">
        <v>5</v>
      </c>
      <c r="R1741" s="32">
        <v>4</v>
      </c>
      <c r="S1741" s="32">
        <v>9</v>
      </c>
      <c r="T1741" s="32">
        <v>13</v>
      </c>
      <c r="U1741" s="32">
        <v>6</v>
      </c>
    </row>
    <row r="1742" spans="3:21" ht="11.25">
      <c r="C1742" s="7">
        <v>8840</v>
      </c>
      <c r="F1742" s="1" t="s">
        <v>1171</v>
      </c>
      <c r="L1742" s="34">
        <f aca="true" t="shared" si="322" ref="L1742:R1742">SUM(L1743:L1767)</f>
        <v>755</v>
      </c>
      <c r="M1742" s="34">
        <f t="shared" si="322"/>
        <v>770</v>
      </c>
      <c r="N1742" s="34">
        <f t="shared" si="322"/>
        <v>815</v>
      </c>
      <c r="O1742" s="34">
        <f t="shared" si="322"/>
        <v>839</v>
      </c>
      <c r="P1742" s="34">
        <f t="shared" si="322"/>
        <v>883</v>
      </c>
      <c r="Q1742" s="34">
        <f t="shared" si="322"/>
        <v>913</v>
      </c>
      <c r="R1742" s="34">
        <f t="shared" si="322"/>
        <v>974</v>
      </c>
      <c r="S1742" s="34">
        <f>SUM(S1743:S1767)</f>
        <v>958</v>
      </c>
      <c r="T1742" s="34">
        <f>SUM(T1743:T1767)</f>
        <v>1292</v>
      </c>
      <c r="U1742" s="34">
        <f>SUM(U1743:U1767)</f>
        <v>1299</v>
      </c>
    </row>
    <row r="1743" spans="7:21" ht="11.25">
      <c r="G1743" s="1" t="s">
        <v>1172</v>
      </c>
      <c r="L1743" s="32">
        <v>38</v>
      </c>
      <c r="M1743" s="32">
        <v>59</v>
      </c>
      <c r="N1743" s="32">
        <v>59</v>
      </c>
      <c r="O1743" s="32">
        <v>53</v>
      </c>
      <c r="P1743" s="32">
        <v>44</v>
      </c>
      <c r="Q1743" s="32">
        <v>57</v>
      </c>
      <c r="R1743" s="32">
        <v>40</v>
      </c>
      <c r="S1743" s="32">
        <v>52</v>
      </c>
      <c r="T1743" s="32">
        <v>74</v>
      </c>
      <c r="U1743" s="32">
        <v>55</v>
      </c>
    </row>
    <row r="1744" spans="7:21" ht="11.25">
      <c r="G1744" s="1" t="s">
        <v>1173</v>
      </c>
      <c r="L1744" s="32">
        <v>4</v>
      </c>
      <c r="M1744" s="32">
        <v>4</v>
      </c>
      <c r="N1744" s="32">
        <v>7</v>
      </c>
      <c r="O1744" s="32">
        <v>3</v>
      </c>
      <c r="P1744" s="32">
        <v>3</v>
      </c>
      <c r="Q1744" s="32">
        <v>3</v>
      </c>
      <c r="R1744" s="32">
        <v>8</v>
      </c>
      <c r="S1744" s="32">
        <v>4</v>
      </c>
      <c r="T1744" s="32">
        <v>3</v>
      </c>
      <c r="U1744" s="32">
        <v>11</v>
      </c>
    </row>
    <row r="1745" spans="7:21" ht="11.25">
      <c r="G1745" s="1" t="s">
        <v>1174</v>
      </c>
      <c r="L1745" s="32">
        <v>10</v>
      </c>
      <c r="M1745" s="32">
        <v>12</v>
      </c>
      <c r="N1745" s="32">
        <v>8</v>
      </c>
      <c r="O1745" s="32">
        <v>16</v>
      </c>
      <c r="P1745" s="32">
        <v>16</v>
      </c>
      <c r="Q1745" s="32">
        <v>8</v>
      </c>
      <c r="R1745" s="32">
        <v>3</v>
      </c>
      <c r="S1745" s="32">
        <v>6</v>
      </c>
      <c r="T1745" s="32">
        <v>12</v>
      </c>
      <c r="U1745" s="32">
        <v>20</v>
      </c>
    </row>
    <row r="1746" spans="7:21" ht="11.25">
      <c r="G1746" s="1" t="s">
        <v>1175</v>
      </c>
      <c r="L1746" s="32">
        <v>27</v>
      </c>
      <c r="M1746" s="32">
        <v>28</v>
      </c>
      <c r="N1746" s="32">
        <v>34</v>
      </c>
      <c r="O1746" s="32">
        <v>37</v>
      </c>
      <c r="P1746" s="32">
        <v>28</v>
      </c>
      <c r="Q1746" s="32">
        <v>42</v>
      </c>
      <c r="R1746" s="32">
        <v>40</v>
      </c>
      <c r="S1746" s="32">
        <v>60</v>
      </c>
      <c r="T1746" s="32">
        <v>62</v>
      </c>
      <c r="U1746" s="32">
        <v>60</v>
      </c>
    </row>
    <row r="1747" spans="7:21" ht="11.25">
      <c r="G1747" s="1" t="s">
        <v>1176</v>
      </c>
      <c r="L1747" s="32">
        <v>306</v>
      </c>
      <c r="M1747" s="32">
        <v>287</v>
      </c>
      <c r="N1747" s="32">
        <v>319</v>
      </c>
      <c r="O1747" s="32">
        <v>355</v>
      </c>
      <c r="P1747" s="32">
        <v>380</v>
      </c>
      <c r="Q1747" s="32">
        <v>365</v>
      </c>
      <c r="R1747" s="32">
        <v>441</v>
      </c>
      <c r="S1747" s="32">
        <v>445</v>
      </c>
      <c r="T1747" s="32">
        <v>551</v>
      </c>
      <c r="U1747" s="32">
        <v>580</v>
      </c>
    </row>
    <row r="1748" spans="7:21" ht="11.25">
      <c r="G1748" s="1" t="s">
        <v>1177</v>
      </c>
      <c r="L1748" s="32">
        <v>68</v>
      </c>
      <c r="M1748" s="32">
        <v>74</v>
      </c>
      <c r="N1748" s="32">
        <v>91</v>
      </c>
      <c r="O1748" s="32">
        <v>83</v>
      </c>
      <c r="P1748" s="32">
        <v>85</v>
      </c>
      <c r="Q1748" s="32">
        <v>93</v>
      </c>
      <c r="R1748" s="32">
        <v>86</v>
      </c>
      <c r="S1748" s="32">
        <v>55</v>
      </c>
      <c r="T1748" s="32">
        <v>97</v>
      </c>
      <c r="U1748" s="32">
        <v>107</v>
      </c>
    </row>
    <row r="1749" spans="7:21" ht="11.25">
      <c r="G1749" s="1" t="s">
        <v>1178</v>
      </c>
      <c r="L1749" s="32">
        <v>16</v>
      </c>
      <c r="M1749" s="32">
        <v>40</v>
      </c>
      <c r="N1749" s="32">
        <v>32</v>
      </c>
      <c r="O1749" s="32">
        <v>17</v>
      </c>
      <c r="P1749" s="32">
        <v>29</v>
      </c>
      <c r="Q1749" s="32">
        <v>22</v>
      </c>
      <c r="R1749" s="32">
        <v>19</v>
      </c>
      <c r="S1749" s="32">
        <v>24</v>
      </c>
      <c r="T1749" s="32">
        <v>47</v>
      </c>
      <c r="U1749" s="32">
        <v>28</v>
      </c>
    </row>
    <row r="1750" spans="7:21" ht="11.25">
      <c r="G1750" s="1" t="s">
        <v>1179</v>
      </c>
      <c r="L1750" s="32">
        <v>1</v>
      </c>
      <c r="M1750" s="33">
        <v>0</v>
      </c>
      <c r="N1750" s="32">
        <v>1</v>
      </c>
      <c r="O1750" s="33">
        <v>0</v>
      </c>
      <c r="P1750" s="33">
        <v>0</v>
      </c>
      <c r="Q1750" s="32">
        <v>3</v>
      </c>
      <c r="R1750" s="33">
        <v>0</v>
      </c>
      <c r="S1750" s="32">
        <v>1</v>
      </c>
      <c r="T1750" s="33">
        <v>0</v>
      </c>
      <c r="U1750" s="32">
        <v>1</v>
      </c>
    </row>
    <row r="1751" spans="7:21" ht="11.25">
      <c r="G1751" s="1" t="s">
        <v>1180</v>
      </c>
      <c r="L1751" s="32">
        <v>1</v>
      </c>
      <c r="M1751" s="32">
        <v>1</v>
      </c>
      <c r="N1751" s="32">
        <v>2</v>
      </c>
      <c r="O1751" s="33">
        <v>0</v>
      </c>
      <c r="P1751" s="32">
        <v>3</v>
      </c>
      <c r="Q1751" s="33">
        <v>0</v>
      </c>
      <c r="R1751" s="32">
        <v>5</v>
      </c>
      <c r="S1751" s="33">
        <v>0</v>
      </c>
      <c r="T1751" s="33">
        <v>0</v>
      </c>
      <c r="U1751" s="32">
        <v>4</v>
      </c>
    </row>
    <row r="1752" spans="7:21" ht="11.25">
      <c r="G1752" s="1" t="s">
        <v>1181</v>
      </c>
      <c r="L1752" s="32">
        <v>125</v>
      </c>
      <c r="M1752" s="32">
        <v>93</v>
      </c>
      <c r="N1752" s="32">
        <v>121</v>
      </c>
      <c r="O1752" s="32">
        <v>101</v>
      </c>
      <c r="P1752" s="32">
        <v>129</v>
      </c>
      <c r="Q1752" s="32">
        <v>130</v>
      </c>
      <c r="R1752" s="32">
        <v>163</v>
      </c>
      <c r="S1752" s="32">
        <v>155</v>
      </c>
      <c r="T1752" s="32">
        <v>222</v>
      </c>
      <c r="U1752" s="32">
        <v>205</v>
      </c>
    </row>
    <row r="1753" spans="7:21" ht="11.25">
      <c r="G1753" s="1" t="s">
        <v>1182</v>
      </c>
      <c r="L1753" s="32">
        <v>7</v>
      </c>
      <c r="M1753" s="32">
        <v>6</v>
      </c>
      <c r="N1753" s="32">
        <v>3</v>
      </c>
      <c r="O1753" s="32">
        <v>9</v>
      </c>
      <c r="P1753" s="32">
        <v>11</v>
      </c>
      <c r="Q1753" s="32">
        <v>6</v>
      </c>
      <c r="R1753" s="32">
        <v>8</v>
      </c>
      <c r="S1753" s="32">
        <v>10</v>
      </c>
      <c r="T1753" s="32">
        <v>13</v>
      </c>
      <c r="U1753" s="32">
        <v>10</v>
      </c>
    </row>
    <row r="1754" spans="7:21" ht="11.25">
      <c r="G1754" s="1" t="s">
        <v>1183</v>
      </c>
      <c r="L1754" s="32">
        <v>5</v>
      </c>
      <c r="M1754" s="32">
        <v>6</v>
      </c>
      <c r="N1754" s="32">
        <v>8</v>
      </c>
      <c r="O1754" s="32">
        <v>4</v>
      </c>
      <c r="P1754" s="32">
        <v>8</v>
      </c>
      <c r="Q1754" s="32">
        <v>6</v>
      </c>
      <c r="R1754" s="32">
        <v>9</v>
      </c>
      <c r="S1754" s="32">
        <v>10</v>
      </c>
      <c r="T1754" s="32">
        <v>13</v>
      </c>
      <c r="U1754" s="32">
        <v>14</v>
      </c>
    </row>
    <row r="1755" spans="7:21" ht="11.25">
      <c r="G1755" s="1" t="s">
        <v>1184</v>
      </c>
      <c r="L1755" s="32">
        <v>10</v>
      </c>
      <c r="M1755" s="32">
        <v>13</v>
      </c>
      <c r="N1755" s="32">
        <v>16</v>
      </c>
      <c r="O1755" s="32">
        <v>16</v>
      </c>
      <c r="P1755" s="32">
        <v>9</v>
      </c>
      <c r="Q1755" s="32">
        <v>23</v>
      </c>
      <c r="R1755" s="32">
        <v>25</v>
      </c>
      <c r="S1755" s="32">
        <v>29</v>
      </c>
      <c r="T1755" s="32">
        <v>35</v>
      </c>
      <c r="U1755" s="32">
        <v>32</v>
      </c>
    </row>
    <row r="1756" spans="7:21" ht="11.25">
      <c r="G1756" s="1" t="s">
        <v>1185</v>
      </c>
      <c r="L1756" s="32">
        <v>14</v>
      </c>
      <c r="M1756" s="32">
        <v>15</v>
      </c>
      <c r="N1756" s="32">
        <v>9</v>
      </c>
      <c r="O1756" s="32">
        <v>21</v>
      </c>
      <c r="P1756" s="32">
        <v>11</v>
      </c>
      <c r="Q1756" s="32">
        <v>19</v>
      </c>
      <c r="R1756" s="32">
        <v>15</v>
      </c>
      <c r="S1756" s="32">
        <v>16</v>
      </c>
      <c r="T1756" s="32">
        <v>16</v>
      </c>
      <c r="U1756" s="32">
        <v>19</v>
      </c>
    </row>
    <row r="1757" spans="7:21" ht="11.25">
      <c r="G1757" s="1" t="s">
        <v>1186</v>
      </c>
      <c r="L1757" s="32">
        <v>1</v>
      </c>
      <c r="M1757" s="32">
        <v>2</v>
      </c>
      <c r="N1757" s="32">
        <v>1</v>
      </c>
      <c r="O1757" s="32">
        <v>2</v>
      </c>
      <c r="P1757" s="32">
        <v>1</v>
      </c>
      <c r="Q1757" s="32">
        <v>2</v>
      </c>
      <c r="R1757" s="32">
        <v>1</v>
      </c>
      <c r="S1757" s="33">
        <v>0</v>
      </c>
      <c r="T1757" s="33">
        <v>0</v>
      </c>
      <c r="U1757" s="32">
        <v>2</v>
      </c>
    </row>
    <row r="1758" spans="7:21" ht="11.25">
      <c r="G1758" s="1" t="s">
        <v>1187</v>
      </c>
      <c r="L1758" s="32">
        <v>6</v>
      </c>
      <c r="M1758" s="32">
        <v>7</v>
      </c>
      <c r="N1758" s="32">
        <v>2</v>
      </c>
      <c r="O1758" s="32">
        <v>3</v>
      </c>
      <c r="P1758" s="32">
        <v>1</v>
      </c>
      <c r="Q1758" s="32">
        <v>4</v>
      </c>
      <c r="R1758" s="32">
        <v>6</v>
      </c>
      <c r="S1758" s="32">
        <v>5</v>
      </c>
      <c r="T1758" s="32">
        <v>3</v>
      </c>
      <c r="U1758" s="32">
        <v>5</v>
      </c>
    </row>
    <row r="1759" spans="7:21" ht="11.25">
      <c r="G1759" s="1" t="s">
        <v>1188</v>
      </c>
      <c r="L1759" s="33">
        <v>0</v>
      </c>
      <c r="M1759" s="32">
        <v>1</v>
      </c>
      <c r="N1759" s="33">
        <v>0</v>
      </c>
      <c r="O1759" s="32">
        <v>2</v>
      </c>
      <c r="P1759" s="32">
        <v>1</v>
      </c>
      <c r="Q1759" s="32">
        <v>3</v>
      </c>
      <c r="R1759" s="32">
        <v>4</v>
      </c>
      <c r="S1759" s="32">
        <v>2</v>
      </c>
      <c r="T1759" s="33">
        <v>0</v>
      </c>
      <c r="U1759" s="32">
        <v>4</v>
      </c>
    </row>
    <row r="1760" spans="7:21" ht="11.25">
      <c r="G1760" s="1" t="s">
        <v>1189</v>
      </c>
      <c r="L1760" s="32">
        <v>56</v>
      </c>
      <c r="M1760" s="32">
        <v>51</v>
      </c>
      <c r="N1760" s="32">
        <v>41</v>
      </c>
      <c r="O1760" s="32">
        <v>58</v>
      </c>
      <c r="P1760" s="32">
        <v>54</v>
      </c>
      <c r="Q1760" s="32">
        <v>55</v>
      </c>
      <c r="R1760" s="32">
        <v>42</v>
      </c>
      <c r="S1760" s="32">
        <v>42</v>
      </c>
      <c r="T1760" s="32">
        <v>62</v>
      </c>
      <c r="U1760" s="32">
        <v>59</v>
      </c>
    </row>
    <row r="1761" spans="7:21" ht="11.25">
      <c r="G1761" s="1" t="s">
        <v>1190</v>
      </c>
      <c r="L1761" s="32">
        <v>20</v>
      </c>
      <c r="M1761" s="32">
        <v>12</v>
      </c>
      <c r="N1761" s="32">
        <v>13</v>
      </c>
      <c r="O1761" s="32">
        <v>15</v>
      </c>
      <c r="P1761" s="32">
        <v>20</v>
      </c>
      <c r="Q1761" s="32">
        <v>24</v>
      </c>
      <c r="R1761" s="32">
        <v>19</v>
      </c>
      <c r="S1761" s="32">
        <v>14</v>
      </c>
      <c r="T1761" s="32">
        <v>31</v>
      </c>
      <c r="U1761" s="32">
        <v>31</v>
      </c>
    </row>
    <row r="1762" spans="7:21" ht="11.25">
      <c r="G1762" s="1" t="s">
        <v>1191</v>
      </c>
      <c r="L1762" s="32">
        <v>13</v>
      </c>
      <c r="M1762" s="32">
        <v>29</v>
      </c>
      <c r="N1762" s="32">
        <v>16</v>
      </c>
      <c r="O1762" s="32">
        <v>15</v>
      </c>
      <c r="P1762" s="32">
        <v>22</v>
      </c>
      <c r="Q1762" s="32">
        <v>19</v>
      </c>
      <c r="R1762" s="32">
        <v>12</v>
      </c>
      <c r="S1762" s="32">
        <v>8</v>
      </c>
      <c r="T1762" s="32">
        <v>20</v>
      </c>
      <c r="U1762" s="32">
        <v>17</v>
      </c>
    </row>
    <row r="1763" spans="7:21" ht="11.25">
      <c r="G1763" s="1" t="s">
        <v>1192</v>
      </c>
      <c r="L1763" s="32">
        <v>13</v>
      </c>
      <c r="M1763" s="32">
        <v>10</v>
      </c>
      <c r="N1763" s="32">
        <v>9</v>
      </c>
      <c r="O1763" s="32">
        <v>10</v>
      </c>
      <c r="P1763" s="32">
        <v>9</v>
      </c>
      <c r="Q1763" s="32">
        <v>3</v>
      </c>
      <c r="R1763" s="32">
        <v>2</v>
      </c>
      <c r="S1763" s="32">
        <v>7</v>
      </c>
      <c r="T1763" s="32">
        <v>6</v>
      </c>
      <c r="U1763" s="32">
        <v>8</v>
      </c>
    </row>
    <row r="1764" spans="7:21" ht="11.25">
      <c r="G1764" s="1" t="s">
        <v>1193</v>
      </c>
      <c r="L1764" s="32">
        <v>10</v>
      </c>
      <c r="M1764" s="32">
        <v>17</v>
      </c>
      <c r="N1764" s="32">
        <v>18</v>
      </c>
      <c r="O1764" s="32">
        <v>14</v>
      </c>
      <c r="P1764" s="32">
        <v>15</v>
      </c>
      <c r="Q1764" s="32">
        <v>20</v>
      </c>
      <c r="R1764" s="32">
        <v>20</v>
      </c>
      <c r="S1764" s="32">
        <v>8</v>
      </c>
      <c r="T1764" s="32">
        <v>16</v>
      </c>
      <c r="U1764" s="32">
        <v>19</v>
      </c>
    </row>
    <row r="1765" spans="7:21" ht="11.25">
      <c r="G1765" s="1" t="s">
        <v>1194</v>
      </c>
      <c r="L1765" s="32">
        <v>1</v>
      </c>
      <c r="M1765" s="33">
        <v>0</v>
      </c>
      <c r="N1765" s="33">
        <v>0</v>
      </c>
      <c r="O1765" s="33">
        <v>0</v>
      </c>
      <c r="P1765" s="32">
        <v>1</v>
      </c>
      <c r="Q1765" s="33">
        <v>0</v>
      </c>
      <c r="R1765" s="32">
        <v>1</v>
      </c>
      <c r="S1765" s="32">
        <v>1</v>
      </c>
      <c r="T1765" s="32">
        <v>1</v>
      </c>
      <c r="U1765" s="32">
        <v>1</v>
      </c>
    </row>
    <row r="1766" spans="7:21" ht="11.25">
      <c r="G1766" s="1" t="s">
        <v>1195</v>
      </c>
      <c r="L1766" s="32">
        <v>3</v>
      </c>
      <c r="M1766" s="32">
        <v>1</v>
      </c>
      <c r="N1766" s="32">
        <v>2</v>
      </c>
      <c r="O1766" s="32">
        <v>1</v>
      </c>
      <c r="P1766" s="33">
        <v>0</v>
      </c>
      <c r="Q1766" s="32">
        <v>2</v>
      </c>
      <c r="R1766" s="32">
        <v>1</v>
      </c>
      <c r="S1766" s="32">
        <v>2</v>
      </c>
      <c r="T1766" s="32">
        <v>6</v>
      </c>
      <c r="U1766" s="32">
        <v>5</v>
      </c>
    </row>
    <row r="1767" spans="7:21" ht="11.25">
      <c r="G1767" s="1" t="s">
        <v>1196</v>
      </c>
      <c r="L1767" s="33">
        <v>0</v>
      </c>
      <c r="M1767" s="32">
        <v>2</v>
      </c>
      <c r="N1767" s="32">
        <v>3</v>
      </c>
      <c r="O1767" s="32">
        <v>4</v>
      </c>
      <c r="P1767" s="32">
        <v>3</v>
      </c>
      <c r="Q1767" s="32">
        <v>4</v>
      </c>
      <c r="R1767" s="32">
        <v>4</v>
      </c>
      <c r="S1767" s="32">
        <v>2</v>
      </c>
      <c r="T1767" s="32">
        <v>2</v>
      </c>
      <c r="U1767" s="32">
        <v>2</v>
      </c>
    </row>
    <row r="1769" spans="1:21" ht="11.25">
      <c r="A1769" s="1">
        <v>8880</v>
      </c>
      <c r="E1769" s="1" t="s">
        <v>1197</v>
      </c>
      <c r="L1769" s="2" t="s">
        <v>116</v>
      </c>
      <c r="M1769" s="2" t="s">
        <v>116</v>
      </c>
      <c r="N1769" s="2" t="s">
        <v>116</v>
      </c>
      <c r="O1769" s="2" t="s">
        <v>116</v>
      </c>
      <c r="P1769" s="2" t="s">
        <v>116</v>
      </c>
      <c r="Q1769" s="2" t="s">
        <v>116</v>
      </c>
      <c r="R1769" s="2" t="s">
        <v>116</v>
      </c>
      <c r="S1769" s="2" t="s">
        <v>116</v>
      </c>
      <c r="T1769" s="2" t="s">
        <v>116</v>
      </c>
      <c r="U1769" s="2" t="s">
        <v>116</v>
      </c>
    </row>
    <row r="1770" ht="11.25">
      <c r="E1770" s="1" t="s">
        <v>147</v>
      </c>
    </row>
    <row r="1771" ht="11.25">
      <c r="E1771" s="1" t="s">
        <v>148</v>
      </c>
    </row>
    <row r="1773" spans="1:21" ht="11.25">
      <c r="A1773" s="1">
        <v>8920</v>
      </c>
      <c r="E1773" s="1" t="s">
        <v>1198</v>
      </c>
      <c r="L1773" s="32">
        <f>L1774</f>
        <v>20</v>
      </c>
      <c r="M1773" s="32">
        <f aca="true" t="shared" si="323" ref="M1773:U1773">M1774</f>
        <v>17</v>
      </c>
      <c r="N1773" s="32">
        <f t="shared" si="323"/>
        <v>18</v>
      </c>
      <c r="O1773" s="32">
        <f t="shared" si="323"/>
        <v>17</v>
      </c>
      <c r="P1773" s="32">
        <f t="shared" si="323"/>
        <v>13</v>
      </c>
      <c r="Q1773" s="32">
        <f t="shared" si="323"/>
        <v>18</v>
      </c>
      <c r="R1773" s="32">
        <f t="shared" si="323"/>
        <v>12</v>
      </c>
      <c r="S1773" s="32">
        <f t="shared" si="323"/>
        <v>7</v>
      </c>
      <c r="T1773" s="32">
        <f t="shared" si="323"/>
        <v>14</v>
      </c>
      <c r="U1773" s="32">
        <f t="shared" si="323"/>
        <v>18</v>
      </c>
    </row>
    <row r="1774" spans="7:21" ht="11.25">
      <c r="G1774" s="1" t="s">
        <v>1199</v>
      </c>
      <c r="L1774" s="32">
        <v>20</v>
      </c>
      <c r="M1774" s="32">
        <v>17</v>
      </c>
      <c r="N1774" s="32">
        <v>18</v>
      </c>
      <c r="O1774" s="32">
        <v>17</v>
      </c>
      <c r="P1774" s="32">
        <v>13</v>
      </c>
      <c r="Q1774" s="32">
        <v>18</v>
      </c>
      <c r="R1774" s="32">
        <v>12</v>
      </c>
      <c r="S1774" s="32">
        <v>7</v>
      </c>
      <c r="T1774" s="32">
        <v>14</v>
      </c>
      <c r="U1774" s="32">
        <v>18</v>
      </c>
    </row>
    <row r="1776" spans="1:21" ht="11.25">
      <c r="A1776" s="1">
        <v>8940</v>
      </c>
      <c r="E1776" s="1" t="s">
        <v>1200</v>
      </c>
      <c r="L1776" s="32">
        <f>L1777</f>
        <v>21</v>
      </c>
      <c r="M1776" s="32">
        <f aca="true" t="shared" si="324" ref="M1776:U1776">M1777</f>
        <v>23</v>
      </c>
      <c r="N1776" s="32">
        <f t="shared" si="324"/>
        <v>20</v>
      </c>
      <c r="O1776" s="32">
        <f t="shared" si="324"/>
        <v>25</v>
      </c>
      <c r="P1776" s="32">
        <f t="shared" si="324"/>
        <v>22</v>
      </c>
      <c r="Q1776" s="32">
        <f t="shared" si="324"/>
        <v>14</v>
      </c>
      <c r="R1776" s="32">
        <f t="shared" si="324"/>
        <v>19</v>
      </c>
      <c r="S1776" s="32">
        <f t="shared" si="324"/>
        <v>23</v>
      </c>
      <c r="T1776" s="32">
        <f t="shared" si="324"/>
        <v>19</v>
      </c>
      <c r="U1776" s="32">
        <f t="shared" si="324"/>
        <v>11</v>
      </c>
    </row>
    <row r="1777" spans="7:21" ht="11.25">
      <c r="G1777" s="1" t="s">
        <v>1201</v>
      </c>
      <c r="L1777" s="32">
        <v>21</v>
      </c>
      <c r="M1777" s="32">
        <v>23</v>
      </c>
      <c r="N1777" s="32">
        <v>20</v>
      </c>
      <c r="O1777" s="32">
        <v>25</v>
      </c>
      <c r="P1777" s="32">
        <v>22</v>
      </c>
      <c r="Q1777" s="32">
        <v>14</v>
      </c>
      <c r="R1777" s="32">
        <v>19</v>
      </c>
      <c r="S1777" s="32">
        <v>23</v>
      </c>
      <c r="T1777" s="32">
        <v>19</v>
      </c>
      <c r="U1777" s="32">
        <v>11</v>
      </c>
    </row>
    <row r="1779" spans="1:21" ht="11.25">
      <c r="A1779" s="1">
        <v>8960</v>
      </c>
      <c r="E1779" s="1" t="s">
        <v>1202</v>
      </c>
      <c r="L1779" s="32">
        <f>L1780</f>
        <v>209</v>
      </c>
      <c r="M1779" s="32">
        <f aca="true" t="shared" si="325" ref="M1779:U1779">M1780</f>
        <v>207</v>
      </c>
      <c r="N1779" s="32">
        <f t="shared" si="325"/>
        <v>263</v>
      </c>
      <c r="O1779" s="32">
        <f t="shared" si="325"/>
        <v>282</v>
      </c>
      <c r="P1779" s="32">
        <f t="shared" si="325"/>
        <v>322</v>
      </c>
      <c r="Q1779" s="32">
        <f t="shared" si="325"/>
        <v>358</v>
      </c>
      <c r="R1779" s="32">
        <f t="shared" si="325"/>
        <v>355</v>
      </c>
      <c r="S1779" s="32">
        <f t="shared" si="325"/>
        <v>395</v>
      </c>
      <c r="T1779" s="32">
        <f t="shared" si="325"/>
        <v>472</v>
      </c>
      <c r="U1779" s="32">
        <f t="shared" si="325"/>
        <v>403</v>
      </c>
    </row>
    <row r="1780" spans="7:21" ht="11.25">
      <c r="G1780" s="1" t="s">
        <v>1203</v>
      </c>
      <c r="L1780" s="32">
        <v>209</v>
      </c>
      <c r="M1780" s="32">
        <v>207</v>
      </c>
      <c r="N1780" s="32">
        <v>263</v>
      </c>
      <c r="O1780" s="32">
        <v>282</v>
      </c>
      <c r="P1780" s="32">
        <v>322</v>
      </c>
      <c r="Q1780" s="32">
        <v>358</v>
      </c>
      <c r="R1780" s="32">
        <v>355</v>
      </c>
      <c r="S1780" s="32">
        <v>395</v>
      </c>
      <c r="T1780" s="32">
        <v>472</v>
      </c>
      <c r="U1780" s="32">
        <v>403</v>
      </c>
    </row>
    <row r="1782" spans="1:21" ht="11.25">
      <c r="A1782" s="1">
        <v>9000</v>
      </c>
      <c r="E1782" s="1" t="s">
        <v>1204</v>
      </c>
      <c r="L1782" s="34">
        <f aca="true" t="shared" si="326" ref="L1782:S1782">SUM(L1783:L1785)</f>
        <v>5</v>
      </c>
      <c r="M1782" s="34">
        <f t="shared" si="326"/>
        <v>8</v>
      </c>
      <c r="N1782" s="34">
        <f t="shared" si="326"/>
        <v>6</v>
      </c>
      <c r="O1782" s="34">
        <f t="shared" si="326"/>
        <v>9</v>
      </c>
      <c r="P1782" s="34">
        <f t="shared" si="326"/>
        <v>14</v>
      </c>
      <c r="Q1782" s="34">
        <f t="shared" si="326"/>
        <v>9</v>
      </c>
      <c r="R1782" s="34">
        <f t="shared" si="326"/>
        <v>7</v>
      </c>
      <c r="S1782" s="34">
        <f t="shared" si="326"/>
        <v>11</v>
      </c>
      <c r="T1782" s="34">
        <f>SUM(T1783:T1785)</f>
        <v>13</v>
      </c>
      <c r="U1782" s="34">
        <f>SUM(U1783:U1785)</f>
        <v>13</v>
      </c>
    </row>
    <row r="1783" spans="7:21" ht="11.25">
      <c r="G1783" s="1" t="s">
        <v>1205</v>
      </c>
      <c r="L1783" s="32">
        <v>1</v>
      </c>
      <c r="M1783" s="32">
        <v>1</v>
      </c>
      <c r="N1783" s="33">
        <v>0</v>
      </c>
      <c r="O1783" s="32">
        <v>2</v>
      </c>
      <c r="P1783" s="32">
        <v>1</v>
      </c>
      <c r="Q1783" s="32">
        <v>1</v>
      </c>
      <c r="R1783" s="32">
        <v>1</v>
      </c>
      <c r="S1783" s="32">
        <v>1</v>
      </c>
      <c r="T1783" s="32">
        <v>2</v>
      </c>
      <c r="U1783" s="32">
        <v>1</v>
      </c>
    </row>
    <row r="1784" spans="7:21" ht="11.25">
      <c r="G1784" s="1" t="s">
        <v>1206</v>
      </c>
      <c r="L1784" s="32">
        <v>3</v>
      </c>
      <c r="M1784" s="32">
        <v>4</v>
      </c>
      <c r="N1784" s="32">
        <v>4</v>
      </c>
      <c r="O1784" s="32">
        <v>5</v>
      </c>
      <c r="P1784" s="32">
        <v>10</v>
      </c>
      <c r="Q1784" s="32">
        <v>6</v>
      </c>
      <c r="R1784" s="32">
        <v>3</v>
      </c>
      <c r="S1784" s="32">
        <v>9</v>
      </c>
      <c r="T1784" s="32">
        <v>10</v>
      </c>
      <c r="U1784" s="32">
        <v>8</v>
      </c>
    </row>
    <row r="1785" spans="7:21" ht="11.25">
      <c r="G1785" s="1" t="s">
        <v>1207</v>
      </c>
      <c r="L1785" s="32">
        <v>1</v>
      </c>
      <c r="M1785" s="32">
        <v>3</v>
      </c>
      <c r="N1785" s="32">
        <v>2</v>
      </c>
      <c r="O1785" s="32">
        <v>2</v>
      </c>
      <c r="P1785" s="32">
        <v>3</v>
      </c>
      <c r="Q1785" s="32">
        <v>2</v>
      </c>
      <c r="R1785" s="32">
        <v>3</v>
      </c>
      <c r="S1785" s="32">
        <v>1</v>
      </c>
      <c r="T1785" s="32">
        <v>1</v>
      </c>
      <c r="U1785" s="32">
        <v>4</v>
      </c>
    </row>
    <row r="1787" spans="1:21" ht="11.25">
      <c r="A1787" s="1">
        <v>9040</v>
      </c>
      <c r="E1787" s="1" t="s">
        <v>1208</v>
      </c>
      <c r="L1787" s="9">
        <f>SUM(L1788:L1790)</f>
        <v>77</v>
      </c>
      <c r="M1787" s="9">
        <f aca="true" t="shared" si="327" ref="M1787:U1787">SUM(M1788:M1790)</f>
        <v>56</v>
      </c>
      <c r="N1787" s="9">
        <f t="shared" si="327"/>
        <v>67</v>
      </c>
      <c r="O1787" s="9">
        <f t="shared" si="327"/>
        <v>47</v>
      </c>
      <c r="P1787" s="9">
        <f t="shared" si="327"/>
        <v>55</v>
      </c>
      <c r="Q1787" s="9">
        <f t="shared" si="327"/>
        <v>53</v>
      </c>
      <c r="R1787" s="9">
        <f t="shared" si="327"/>
        <v>59</v>
      </c>
      <c r="S1787" s="9">
        <f t="shared" si="327"/>
        <v>48</v>
      </c>
      <c r="T1787" s="9">
        <f t="shared" si="327"/>
        <v>82</v>
      </c>
      <c r="U1787" s="9">
        <f t="shared" si="327"/>
        <v>102</v>
      </c>
    </row>
    <row r="1788" spans="7:21" ht="11.25">
      <c r="G1788" s="1" t="s">
        <v>314</v>
      </c>
      <c r="L1788" s="33">
        <v>0</v>
      </c>
      <c r="M1788" s="32">
        <v>1</v>
      </c>
      <c r="N1788" s="32">
        <v>2</v>
      </c>
      <c r="O1788" s="32">
        <v>2</v>
      </c>
      <c r="P1788" s="32">
        <v>3</v>
      </c>
      <c r="Q1788" s="32">
        <v>3</v>
      </c>
      <c r="R1788" s="33">
        <v>0</v>
      </c>
      <c r="S1788" s="32">
        <v>3</v>
      </c>
      <c r="T1788" s="32">
        <v>6</v>
      </c>
      <c r="U1788" s="32">
        <v>11</v>
      </c>
    </row>
    <row r="1789" spans="7:21" ht="11.25">
      <c r="G1789" s="1" t="s">
        <v>1209</v>
      </c>
      <c r="L1789" s="32">
        <v>8</v>
      </c>
      <c r="M1789" s="32">
        <v>3</v>
      </c>
      <c r="N1789" s="32">
        <v>10</v>
      </c>
      <c r="O1789" s="32">
        <v>5</v>
      </c>
      <c r="P1789" s="32">
        <v>9</v>
      </c>
      <c r="Q1789" s="32">
        <v>6</v>
      </c>
      <c r="R1789" s="32">
        <v>6</v>
      </c>
      <c r="S1789" s="32">
        <v>5</v>
      </c>
      <c r="T1789" s="32">
        <v>13</v>
      </c>
      <c r="U1789" s="32">
        <v>8</v>
      </c>
    </row>
    <row r="1790" spans="7:21" ht="11.25">
      <c r="G1790" s="1" t="s">
        <v>1210</v>
      </c>
      <c r="L1790" s="32">
        <v>69</v>
      </c>
      <c r="M1790" s="32">
        <v>52</v>
      </c>
      <c r="N1790" s="32">
        <v>55</v>
      </c>
      <c r="O1790" s="32">
        <v>40</v>
      </c>
      <c r="P1790" s="32">
        <v>43</v>
      </c>
      <c r="Q1790" s="32">
        <v>44</v>
      </c>
      <c r="R1790" s="32">
        <v>53</v>
      </c>
      <c r="S1790" s="32">
        <v>40</v>
      </c>
      <c r="T1790" s="32">
        <v>63</v>
      </c>
      <c r="U1790" s="32">
        <v>83</v>
      </c>
    </row>
    <row r="1792" spans="1:21" ht="11.25">
      <c r="A1792" s="1">
        <v>9080</v>
      </c>
      <c r="E1792" s="1" t="s">
        <v>1211</v>
      </c>
      <c r="L1792" s="31">
        <f>SUM(L1793:L1794)</f>
        <v>10</v>
      </c>
      <c r="M1792" s="31">
        <f aca="true" t="shared" si="328" ref="M1792:U1792">SUM(M1793:M1794)</f>
        <v>10</v>
      </c>
      <c r="N1792" s="31">
        <f t="shared" si="328"/>
        <v>10</v>
      </c>
      <c r="O1792" s="31">
        <f t="shared" si="328"/>
        <v>16</v>
      </c>
      <c r="P1792" s="31">
        <f t="shared" si="328"/>
        <v>14</v>
      </c>
      <c r="Q1792" s="31">
        <f t="shared" si="328"/>
        <v>12</v>
      </c>
      <c r="R1792" s="31">
        <f t="shared" si="328"/>
        <v>10</v>
      </c>
      <c r="S1792" s="31">
        <f t="shared" si="328"/>
        <v>6</v>
      </c>
      <c r="T1792" s="31">
        <f t="shared" si="328"/>
        <v>11</v>
      </c>
      <c r="U1792" s="31">
        <f t="shared" si="328"/>
        <v>9</v>
      </c>
    </row>
    <row r="1793" spans="7:21" ht="11.25">
      <c r="G1793" s="1" t="s">
        <v>1212</v>
      </c>
      <c r="L1793" s="32">
        <v>5</v>
      </c>
      <c r="M1793" s="32">
        <v>5</v>
      </c>
      <c r="N1793" s="32">
        <v>5</v>
      </c>
      <c r="O1793" s="32">
        <v>8</v>
      </c>
      <c r="P1793" s="32">
        <v>6</v>
      </c>
      <c r="Q1793" s="32">
        <v>6</v>
      </c>
      <c r="R1793" s="32">
        <v>4</v>
      </c>
      <c r="S1793" s="32">
        <v>3</v>
      </c>
      <c r="T1793" s="32">
        <v>3</v>
      </c>
      <c r="U1793" s="32">
        <v>3</v>
      </c>
    </row>
    <row r="1794" spans="7:21" ht="11.25">
      <c r="G1794" s="1" t="s">
        <v>1213</v>
      </c>
      <c r="L1794" s="32">
        <v>5</v>
      </c>
      <c r="M1794" s="32">
        <v>5</v>
      </c>
      <c r="N1794" s="32">
        <v>5</v>
      </c>
      <c r="O1794" s="32">
        <v>8</v>
      </c>
      <c r="P1794" s="32">
        <v>8</v>
      </c>
      <c r="Q1794" s="32">
        <v>6</v>
      </c>
      <c r="R1794" s="32">
        <v>6</v>
      </c>
      <c r="S1794" s="32">
        <v>3</v>
      </c>
      <c r="T1794" s="32">
        <v>8</v>
      </c>
      <c r="U1794" s="32">
        <v>6</v>
      </c>
    </row>
    <row r="1796" spans="1:21" ht="11.25">
      <c r="A1796" s="1">
        <v>9140</v>
      </c>
      <c r="E1796" s="1" t="s">
        <v>1214</v>
      </c>
      <c r="L1796" s="32">
        <f>L1797</f>
        <v>28</v>
      </c>
      <c r="M1796" s="32">
        <f aca="true" t="shared" si="329" ref="M1796:U1796">M1797</f>
        <v>18</v>
      </c>
      <c r="N1796" s="32">
        <f t="shared" si="329"/>
        <v>21</v>
      </c>
      <c r="O1796" s="32">
        <f t="shared" si="329"/>
        <v>13</v>
      </c>
      <c r="P1796" s="32">
        <f t="shared" si="329"/>
        <v>19</v>
      </c>
      <c r="Q1796" s="32">
        <f t="shared" si="329"/>
        <v>30</v>
      </c>
      <c r="R1796" s="32">
        <f t="shared" si="329"/>
        <v>20</v>
      </c>
      <c r="S1796" s="32">
        <f t="shared" si="329"/>
        <v>19</v>
      </c>
      <c r="T1796" s="32">
        <f t="shared" si="329"/>
        <v>21</v>
      </c>
      <c r="U1796" s="32">
        <f t="shared" si="329"/>
        <v>27</v>
      </c>
    </row>
    <row r="1797" spans="7:21" ht="11.25">
      <c r="G1797" s="1" t="s">
        <v>1215</v>
      </c>
      <c r="L1797" s="32">
        <v>28</v>
      </c>
      <c r="M1797" s="32">
        <v>18</v>
      </c>
      <c r="N1797" s="32">
        <v>21</v>
      </c>
      <c r="O1797" s="32">
        <v>13</v>
      </c>
      <c r="P1797" s="32">
        <v>19</v>
      </c>
      <c r="Q1797" s="32">
        <v>30</v>
      </c>
      <c r="R1797" s="32">
        <v>20</v>
      </c>
      <c r="S1797" s="32">
        <v>19</v>
      </c>
      <c r="T1797" s="32">
        <v>21</v>
      </c>
      <c r="U1797" s="32">
        <v>27</v>
      </c>
    </row>
    <row r="1799" spans="1:5" ht="11.25">
      <c r="A1799" s="1">
        <v>9160</v>
      </c>
      <c r="E1799" s="1" t="s">
        <v>900</v>
      </c>
    </row>
    <row r="1800" ht="11.25">
      <c r="E1800" s="1" t="s">
        <v>92</v>
      </c>
    </row>
    <row r="1801" ht="11.25">
      <c r="E1801" s="1" t="s">
        <v>93</v>
      </c>
    </row>
    <row r="1803" spans="1:21" ht="11.25">
      <c r="A1803" s="1">
        <v>9200</v>
      </c>
      <c r="E1803" s="1" t="s">
        <v>1216</v>
      </c>
      <c r="L1803" s="31">
        <f>SUM(L1804:L1805)</f>
        <v>24</v>
      </c>
      <c r="M1803" s="31">
        <f aca="true" t="shared" si="330" ref="M1803:U1803">SUM(M1804:M1805)</f>
        <v>28</v>
      </c>
      <c r="N1803" s="31">
        <f t="shared" si="330"/>
        <v>25</v>
      </c>
      <c r="O1803" s="31">
        <f t="shared" si="330"/>
        <v>36</v>
      </c>
      <c r="P1803" s="31">
        <f t="shared" si="330"/>
        <v>36</v>
      </c>
      <c r="Q1803" s="31">
        <f t="shared" si="330"/>
        <v>38</v>
      </c>
      <c r="R1803" s="31">
        <f t="shared" si="330"/>
        <v>38</v>
      </c>
      <c r="S1803" s="31">
        <f t="shared" si="330"/>
        <v>30</v>
      </c>
      <c r="T1803" s="31">
        <f t="shared" si="330"/>
        <v>40</v>
      </c>
      <c r="U1803" s="31">
        <f t="shared" si="330"/>
        <v>50</v>
      </c>
    </row>
    <row r="1804" spans="7:21" ht="11.25">
      <c r="G1804" s="1" t="s">
        <v>1217</v>
      </c>
      <c r="L1804" s="32">
        <v>3</v>
      </c>
      <c r="M1804" s="32">
        <v>5</v>
      </c>
      <c r="N1804" s="32">
        <v>5</v>
      </c>
      <c r="O1804" s="32">
        <v>3</v>
      </c>
      <c r="P1804" s="32">
        <v>3</v>
      </c>
      <c r="Q1804" s="32">
        <v>4</v>
      </c>
      <c r="R1804" s="32">
        <v>4</v>
      </c>
      <c r="S1804" s="32">
        <v>3</v>
      </c>
      <c r="T1804" s="32">
        <v>4</v>
      </c>
      <c r="U1804" s="32">
        <v>7</v>
      </c>
    </row>
    <row r="1805" spans="7:21" ht="11.25">
      <c r="G1805" s="1" t="s">
        <v>1218</v>
      </c>
      <c r="L1805" s="32">
        <v>21</v>
      </c>
      <c r="M1805" s="32">
        <v>23</v>
      </c>
      <c r="N1805" s="32">
        <v>20</v>
      </c>
      <c r="O1805" s="32">
        <v>33</v>
      </c>
      <c r="P1805" s="32">
        <v>33</v>
      </c>
      <c r="Q1805" s="32">
        <v>34</v>
      </c>
      <c r="R1805" s="32">
        <v>34</v>
      </c>
      <c r="S1805" s="32">
        <v>27</v>
      </c>
      <c r="T1805" s="32">
        <v>36</v>
      </c>
      <c r="U1805" s="32">
        <v>43</v>
      </c>
    </row>
    <row r="1807" spans="1:21" ht="11.25">
      <c r="A1807" s="1">
        <v>9240</v>
      </c>
      <c r="E1807" s="1" t="s">
        <v>205</v>
      </c>
      <c r="L1807" s="2" t="s">
        <v>116</v>
      </c>
      <c r="M1807" s="2" t="s">
        <v>116</v>
      </c>
      <c r="N1807" s="2" t="s">
        <v>116</v>
      </c>
      <c r="O1807" s="2" t="s">
        <v>116</v>
      </c>
      <c r="P1807" s="2" t="s">
        <v>116</v>
      </c>
      <c r="Q1807" s="2" t="s">
        <v>116</v>
      </c>
      <c r="R1807" s="2" t="s">
        <v>116</v>
      </c>
      <c r="S1807" s="2" t="s">
        <v>116</v>
      </c>
      <c r="T1807" s="2" t="s">
        <v>116</v>
      </c>
      <c r="U1807" s="2" t="s">
        <v>116</v>
      </c>
    </row>
    <row r="1808" ht="11.25">
      <c r="E1808" s="1" t="s">
        <v>445</v>
      </c>
    </row>
    <row r="1810" spans="1:21" ht="11.25">
      <c r="A1810" s="1">
        <v>9260</v>
      </c>
      <c r="E1810" s="1" t="s">
        <v>1219</v>
      </c>
      <c r="L1810" s="32">
        <f>L1811</f>
        <v>19</v>
      </c>
      <c r="M1810" s="32">
        <f aca="true" t="shared" si="331" ref="M1810:U1810">M1811</f>
        <v>14</v>
      </c>
      <c r="N1810" s="32">
        <f t="shared" si="331"/>
        <v>12</v>
      </c>
      <c r="O1810" s="32">
        <f t="shared" si="331"/>
        <v>15</v>
      </c>
      <c r="P1810" s="32">
        <f t="shared" si="331"/>
        <v>14</v>
      </c>
      <c r="Q1810" s="32">
        <f t="shared" si="331"/>
        <v>14</v>
      </c>
      <c r="R1810" s="32">
        <f t="shared" si="331"/>
        <v>16</v>
      </c>
      <c r="S1810" s="32">
        <f t="shared" si="331"/>
        <v>14</v>
      </c>
      <c r="T1810" s="32">
        <f t="shared" si="331"/>
        <v>21</v>
      </c>
      <c r="U1810" s="32">
        <f t="shared" si="331"/>
        <v>15</v>
      </c>
    </row>
    <row r="1811" spans="7:21" ht="11.25">
      <c r="G1811" s="1" t="s">
        <v>1220</v>
      </c>
      <c r="L1811" s="32">
        <v>19</v>
      </c>
      <c r="M1811" s="32">
        <v>14</v>
      </c>
      <c r="N1811" s="32">
        <v>12</v>
      </c>
      <c r="O1811" s="32">
        <v>15</v>
      </c>
      <c r="P1811" s="32">
        <v>14</v>
      </c>
      <c r="Q1811" s="32">
        <v>14</v>
      </c>
      <c r="R1811" s="32">
        <v>16</v>
      </c>
      <c r="S1811" s="32">
        <v>14</v>
      </c>
      <c r="T1811" s="32">
        <v>21</v>
      </c>
      <c r="U1811" s="32">
        <v>15</v>
      </c>
    </row>
    <row r="1813" spans="1:5" ht="11.25">
      <c r="A1813" s="1">
        <v>9270</v>
      </c>
      <c r="E1813" s="1" t="s">
        <v>996</v>
      </c>
    </row>
    <row r="1814" ht="11.25">
      <c r="E1814" s="1" t="s">
        <v>991</v>
      </c>
    </row>
    <row r="1816" spans="1:21" ht="11.25">
      <c r="A1816" s="1">
        <v>9280</v>
      </c>
      <c r="E1816" s="1" t="s">
        <v>1221</v>
      </c>
      <c r="L1816" s="32">
        <f>L1817</f>
        <v>51</v>
      </c>
      <c r="M1816" s="32">
        <f aca="true" t="shared" si="332" ref="M1816:U1816">M1817</f>
        <v>58</v>
      </c>
      <c r="N1816" s="32">
        <f t="shared" si="332"/>
        <v>60</v>
      </c>
      <c r="O1816" s="32">
        <f t="shared" si="332"/>
        <v>46</v>
      </c>
      <c r="P1816" s="32">
        <f t="shared" si="332"/>
        <v>39</v>
      </c>
      <c r="Q1816" s="32">
        <f t="shared" si="332"/>
        <v>45</v>
      </c>
      <c r="R1816" s="32">
        <f t="shared" si="332"/>
        <v>57</v>
      </c>
      <c r="S1816" s="32">
        <f t="shared" si="332"/>
        <v>65</v>
      </c>
      <c r="T1816" s="32">
        <f t="shared" si="332"/>
        <v>94</v>
      </c>
      <c r="U1816" s="32">
        <f t="shared" si="332"/>
        <v>91</v>
      </c>
    </row>
    <row r="1817" spans="7:21" ht="11.25">
      <c r="G1817" s="1" t="s">
        <v>1222</v>
      </c>
      <c r="L1817" s="32">
        <v>51</v>
      </c>
      <c r="M1817" s="32">
        <v>58</v>
      </c>
      <c r="N1817" s="32">
        <v>60</v>
      </c>
      <c r="O1817" s="32">
        <v>46</v>
      </c>
      <c r="P1817" s="32">
        <v>39</v>
      </c>
      <c r="Q1817" s="32">
        <v>45</v>
      </c>
      <c r="R1817" s="32">
        <v>57</v>
      </c>
      <c r="S1817" s="32">
        <v>65</v>
      </c>
      <c r="T1817" s="32">
        <v>94</v>
      </c>
      <c r="U1817" s="32">
        <v>91</v>
      </c>
    </row>
    <row r="1819" spans="1:21" ht="11.25">
      <c r="A1819" s="1">
        <v>9320</v>
      </c>
      <c r="E1819" s="1" t="s">
        <v>1223</v>
      </c>
      <c r="L1819" s="31">
        <f>SUM(L1820:L1822)</f>
        <v>62</v>
      </c>
      <c r="M1819" s="31">
        <f aca="true" t="shared" si="333" ref="M1819:U1819">SUM(M1820:M1822)</f>
        <v>72</v>
      </c>
      <c r="N1819" s="31">
        <f t="shared" si="333"/>
        <v>65</v>
      </c>
      <c r="O1819" s="31">
        <f t="shared" si="333"/>
        <v>62</v>
      </c>
      <c r="P1819" s="31">
        <f t="shared" si="333"/>
        <v>46</v>
      </c>
      <c r="Q1819" s="31">
        <f t="shared" si="333"/>
        <v>42</v>
      </c>
      <c r="R1819" s="31">
        <f t="shared" si="333"/>
        <v>50</v>
      </c>
      <c r="S1819" s="31">
        <f t="shared" si="333"/>
        <v>57</v>
      </c>
      <c r="T1819" s="31">
        <f t="shared" si="333"/>
        <v>85</v>
      </c>
      <c r="U1819" s="31">
        <f t="shared" si="333"/>
        <v>67</v>
      </c>
    </row>
    <row r="1820" spans="7:21" ht="11.25">
      <c r="G1820" s="1" t="s">
        <v>1224</v>
      </c>
      <c r="L1820" s="32">
        <v>7</v>
      </c>
      <c r="M1820" s="32">
        <v>11</v>
      </c>
      <c r="N1820" s="32">
        <v>16</v>
      </c>
      <c r="O1820" s="32">
        <v>18</v>
      </c>
      <c r="P1820" s="32">
        <v>8</v>
      </c>
      <c r="Q1820" s="32">
        <v>10</v>
      </c>
      <c r="R1820" s="32">
        <v>7</v>
      </c>
      <c r="S1820" s="32">
        <v>9</v>
      </c>
      <c r="T1820" s="32">
        <v>9</v>
      </c>
      <c r="U1820" s="32">
        <v>11</v>
      </c>
    </row>
    <row r="1821" spans="7:21" ht="11.25">
      <c r="G1821" s="1" t="s">
        <v>1225</v>
      </c>
      <c r="L1821" s="32">
        <v>22</v>
      </c>
      <c r="M1821" s="32">
        <v>26</v>
      </c>
      <c r="N1821" s="32">
        <v>26</v>
      </c>
      <c r="O1821" s="32">
        <v>21</v>
      </c>
      <c r="P1821" s="32">
        <v>17</v>
      </c>
      <c r="Q1821" s="32">
        <v>12</v>
      </c>
      <c r="R1821" s="32">
        <v>24</v>
      </c>
      <c r="S1821" s="32">
        <v>18</v>
      </c>
      <c r="T1821" s="32">
        <v>30</v>
      </c>
      <c r="U1821" s="32">
        <v>28</v>
      </c>
    </row>
    <row r="1822" spans="7:21" ht="11.25">
      <c r="G1822" s="1" t="s">
        <v>1226</v>
      </c>
      <c r="L1822" s="32">
        <v>33</v>
      </c>
      <c r="M1822" s="32">
        <v>35</v>
      </c>
      <c r="N1822" s="32">
        <v>23</v>
      </c>
      <c r="O1822" s="32">
        <v>23</v>
      </c>
      <c r="P1822" s="32">
        <v>21</v>
      </c>
      <c r="Q1822" s="32">
        <v>20</v>
      </c>
      <c r="R1822" s="32">
        <v>19</v>
      </c>
      <c r="S1822" s="32">
        <v>30</v>
      </c>
      <c r="T1822" s="32">
        <v>46</v>
      </c>
      <c r="U1822" s="32">
        <v>28</v>
      </c>
    </row>
    <row r="1824" spans="1:21" ht="11.25">
      <c r="A1824" s="1">
        <v>9340</v>
      </c>
      <c r="E1824" s="1" t="s">
        <v>1227</v>
      </c>
      <c r="L1824" s="31">
        <f>SUM(L1825:L1826)</f>
        <v>2</v>
      </c>
      <c r="M1824" s="31">
        <f aca="true" t="shared" si="334" ref="M1824:U1824">SUM(M1825:M1826)</f>
        <v>6</v>
      </c>
      <c r="N1824" s="31">
        <f t="shared" si="334"/>
        <v>9</v>
      </c>
      <c r="O1824" s="31">
        <f t="shared" si="334"/>
        <v>5</v>
      </c>
      <c r="P1824" s="31">
        <f t="shared" si="334"/>
        <v>6</v>
      </c>
      <c r="Q1824" s="31">
        <f t="shared" si="334"/>
        <v>14</v>
      </c>
      <c r="R1824" s="31">
        <f t="shared" si="334"/>
        <v>4</v>
      </c>
      <c r="S1824" s="31">
        <f t="shared" si="334"/>
        <v>4</v>
      </c>
      <c r="T1824" s="31">
        <f t="shared" si="334"/>
        <v>3</v>
      </c>
      <c r="U1824" s="31">
        <f t="shared" si="334"/>
        <v>6</v>
      </c>
    </row>
    <row r="1825" spans="7:21" ht="11.25">
      <c r="G1825" s="1" t="s">
        <v>1228</v>
      </c>
      <c r="L1825" s="32">
        <v>1</v>
      </c>
      <c r="M1825" s="32">
        <v>4</v>
      </c>
      <c r="N1825" s="32">
        <v>5</v>
      </c>
      <c r="O1825" s="32">
        <v>4</v>
      </c>
      <c r="P1825" s="32">
        <v>6</v>
      </c>
      <c r="Q1825" s="32">
        <v>11</v>
      </c>
      <c r="R1825" s="32">
        <v>2</v>
      </c>
      <c r="S1825" s="32">
        <v>2</v>
      </c>
      <c r="T1825" s="32">
        <v>2</v>
      </c>
      <c r="U1825" s="32">
        <v>5</v>
      </c>
    </row>
    <row r="1826" spans="7:21" ht="11.25">
      <c r="G1826" s="1" t="s">
        <v>1229</v>
      </c>
      <c r="L1826" s="32">
        <v>1</v>
      </c>
      <c r="M1826" s="32">
        <v>2</v>
      </c>
      <c r="N1826" s="32">
        <v>4</v>
      </c>
      <c r="O1826" s="32">
        <v>1</v>
      </c>
      <c r="P1826" s="33">
        <v>0</v>
      </c>
      <c r="Q1826" s="32">
        <v>3</v>
      </c>
      <c r="R1826" s="32">
        <v>2</v>
      </c>
      <c r="S1826" s="32">
        <v>2</v>
      </c>
      <c r="T1826" s="32">
        <v>1</v>
      </c>
      <c r="U1826" s="32">
        <v>1</v>
      </c>
    </row>
    <row r="1828" spans="1:21" ht="11.25">
      <c r="A1828" s="1">
        <v>9360</v>
      </c>
      <c r="E1828" s="1" t="s">
        <v>1230</v>
      </c>
      <c r="L1828" s="32">
        <f>L1829</f>
        <v>3</v>
      </c>
      <c r="M1828" s="32">
        <f aca="true" t="shared" si="335" ref="M1828:U1828">M1829</f>
        <v>3</v>
      </c>
      <c r="N1828" s="32">
        <f t="shared" si="335"/>
        <v>7</v>
      </c>
      <c r="O1828" s="32">
        <f t="shared" si="335"/>
        <v>2</v>
      </c>
      <c r="P1828" s="32">
        <f t="shared" si="335"/>
        <v>1</v>
      </c>
      <c r="Q1828" s="32">
        <f t="shared" si="335"/>
        <v>4</v>
      </c>
      <c r="R1828" s="32">
        <f t="shared" si="335"/>
        <v>11</v>
      </c>
      <c r="S1828" s="32">
        <f t="shared" si="335"/>
        <v>0</v>
      </c>
      <c r="T1828" s="32">
        <f t="shared" si="335"/>
        <v>5</v>
      </c>
      <c r="U1828" s="32">
        <f t="shared" si="335"/>
        <v>3</v>
      </c>
    </row>
    <row r="1829" spans="7:21" ht="11.25">
      <c r="G1829" s="1" t="s">
        <v>1231</v>
      </c>
      <c r="L1829" s="32">
        <v>3</v>
      </c>
      <c r="M1829" s="32">
        <v>3</v>
      </c>
      <c r="N1829" s="32">
        <v>7</v>
      </c>
      <c r="O1829" s="32">
        <v>2</v>
      </c>
      <c r="P1829" s="32">
        <v>1</v>
      </c>
      <c r="Q1829" s="32">
        <v>4</v>
      </c>
      <c r="R1829" s="32">
        <v>11</v>
      </c>
      <c r="S1829" s="33">
        <v>0</v>
      </c>
      <c r="T1829" s="32">
        <v>5</v>
      </c>
      <c r="U1829" s="32">
        <v>3</v>
      </c>
    </row>
    <row r="1830" spans="12:20" ht="11.25">
      <c r="L1830" s="32"/>
      <c r="M1830" s="32"/>
      <c r="N1830" s="32"/>
      <c r="O1830" s="32"/>
      <c r="P1830" s="32"/>
      <c r="Q1830" s="32"/>
      <c r="R1830" s="32"/>
      <c r="S1830" s="33"/>
      <c r="T1830" s="32"/>
    </row>
    <row r="1831" spans="1:21" ht="11.25">
      <c r="A1831" s="15"/>
      <c r="B1831" s="13"/>
      <c r="C1831" s="13"/>
      <c r="D1831" s="15"/>
      <c r="E1831" s="15"/>
      <c r="F1831" s="15"/>
      <c r="G1831" s="15"/>
      <c r="H1831" s="15"/>
      <c r="I1831" s="15"/>
      <c r="J1831" s="15"/>
      <c r="K1831" s="13"/>
      <c r="L1831" s="15"/>
      <c r="M1831" s="30"/>
      <c r="N1831" s="15"/>
      <c r="O1831" s="15"/>
      <c r="P1831" s="15"/>
      <c r="Q1831" s="15"/>
      <c r="R1831" s="15"/>
      <c r="S1831" s="15"/>
      <c r="T1831" s="15"/>
      <c r="U1831" s="15"/>
    </row>
  </sheetData>
  <mergeCells count="1">
    <mergeCell ref="L15:U15"/>
  </mergeCells>
  <printOptions/>
  <pageMargins left="0.8" right="0.6" top="1" bottom="1" header="0.5" footer="0.5"/>
  <pageSetup orientation="portrait" scale="82" r:id="rId2"/>
  <headerFooter alignWithMargins="0">
    <oddFooter>&amp;C&amp;"Arial"&amp;8Page &amp;P</oddFooter>
  </headerFooter>
  <rowBreaks count="28" manualBreakCount="28">
    <brk id="66" max="65535" man="1"/>
    <brk id="126" max="65535" man="1"/>
    <brk id="188" max="65535" man="1"/>
    <brk id="252" max="65535" man="1"/>
    <brk id="316" max="65535" man="1"/>
    <brk id="380" max="65535" man="1"/>
    <brk id="444" max="65535" man="1"/>
    <brk id="508" max="65535" man="1"/>
    <brk id="572" max="65535" man="1"/>
    <brk id="635" max="65535" man="1"/>
    <brk id="698" max="65535" man="1"/>
    <brk id="762" max="65535" man="1"/>
    <brk id="824" max="65535" man="1"/>
    <brk id="887" max="65535" man="1"/>
    <brk id="948" max="65535" man="1"/>
    <brk id="1010" max="65535" man="1"/>
    <brk id="1074" max="65535" man="1"/>
    <brk id="1144" max="255" man="1"/>
    <brk id="1207" max="255" man="1"/>
    <brk id="1271" max="255" man="1"/>
    <brk id="1333" max="255" man="1"/>
    <brk id="1397" max="255" man="1"/>
    <brk id="1461" max="255" man="1"/>
    <brk id="1525" max="255" man="1"/>
    <brk id="1587" max="255" man="1"/>
    <brk id="1648" max="255" man="1"/>
    <brk id="1711" max="255" man="1"/>
    <brk id="177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BBrown1</cp:lastModifiedBy>
  <cp:lastPrinted>1999-04-08T11:48:54Z</cp:lastPrinted>
  <dcterms:created xsi:type="dcterms:W3CDTF">1998-04-10T12:17:32Z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